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bardo\Desktop\MUNKA\Költségvetés_2024\küldésre\"/>
    </mc:Choice>
  </mc:AlternateContent>
  <bookViews>
    <workbookView xWindow="14400" yWindow="0" windowWidth="14400" windowHeight="15600" activeTab="1"/>
  </bookViews>
  <sheets>
    <sheet name="Bevétel" sheetId="1" r:id="rId1"/>
    <sheet name="Kiadás" sheetId="2" r:id="rId2"/>
  </sheets>
  <definedNames>
    <definedName name="_xlnm.Print_Titles" localSheetId="1">Kiadás!$5:$5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0" i="2" l="1"/>
  <c r="F130" i="2"/>
  <c r="G130" i="2"/>
  <c r="H130" i="2"/>
  <c r="D130" i="2"/>
  <c r="E20" i="1"/>
  <c r="F20" i="1"/>
  <c r="G20" i="1"/>
  <c r="H20" i="1"/>
  <c r="D20" i="1"/>
</calcChain>
</file>

<file path=xl/sharedStrings.xml><?xml version="1.0" encoding="utf-8"?>
<sst xmlns="http://schemas.openxmlformats.org/spreadsheetml/2006/main" count="189" uniqueCount="153">
  <si>
    <t>Rovatrend</t>
  </si>
  <si>
    <t>Funkció</t>
  </si>
  <si>
    <t>Főkönyv megnevezése</t>
  </si>
  <si>
    <t>2024. évi
eredeti 
előirányzat</t>
  </si>
  <si>
    <t>B405</t>
  </si>
  <si>
    <t xml:space="preserve">Ellátási díjak </t>
  </si>
  <si>
    <t>Étkezési díjbevétel 70%-os kapacitáskihasználás esetén</t>
  </si>
  <si>
    <t>75 fő 100%-os normatív kedvezményben részesül</t>
  </si>
  <si>
    <t>25 fő normatív kedvezményben nem részesül (18 fő * 220 nap * 748 Ft/nap)</t>
  </si>
  <si>
    <t>Gondozási díjbevétel</t>
  </si>
  <si>
    <t>Ingyenes gondozásra jogosult (~ 8 fő)</t>
  </si>
  <si>
    <t xml:space="preserve">Teljes gondozási díjat vállalt (~ 6 fő) </t>
  </si>
  <si>
    <t>1 főre jutó havi jövedelem arányában fizet gondozási díjat (~ 12 fő)</t>
  </si>
  <si>
    <t>100%-os normatív kedvezményben részesül (~16 fő)</t>
  </si>
  <si>
    <t>B406</t>
  </si>
  <si>
    <t xml:space="preserve">Kiszámlázott általános forgalmi adó </t>
  </si>
  <si>
    <t>B8131</t>
  </si>
  <si>
    <t>Előző év költségvetési maradványa</t>
  </si>
  <si>
    <t>B816</t>
  </si>
  <si>
    <t>Központi, irányító szervi támogatás teljesítése</t>
  </si>
  <si>
    <t>ÖSSZESEN:</t>
  </si>
  <si>
    <t>K1101</t>
  </si>
  <si>
    <t xml:space="preserve">Törvény szerinti illetmények, munkabérek </t>
  </si>
  <si>
    <t>2 fő nevelő munkát segítő 2023 decemberi bér</t>
  </si>
  <si>
    <t>2 fő nevelő munkát segítő 11 havi bér</t>
  </si>
  <si>
    <t>4 fő nevelő kisgyermekgondozó 2023 decemberi bér</t>
  </si>
  <si>
    <t>4 fő nevelő kisgyermekgondozó 11 havi bér</t>
  </si>
  <si>
    <t>K1102</t>
  </si>
  <si>
    <t>Normatív jutalmak előirányzata</t>
  </si>
  <si>
    <t>6 fő jutalmazása</t>
  </si>
  <si>
    <t>K1104</t>
  </si>
  <si>
    <t>Készenléti, ügyeleti, helyettesítési díj, túlóra, túlszolgálat</t>
  </si>
  <si>
    <t>Helyettesítés, délutáni pótlék ~ keretösszeg</t>
  </si>
  <si>
    <t>K1107</t>
  </si>
  <si>
    <t xml:space="preserve">Béren kívüli juttatások </t>
  </si>
  <si>
    <t>13 fő béren kívüli juttatás</t>
  </si>
  <si>
    <t>2 fő béren kívüli juttatás</t>
  </si>
  <si>
    <t>6 fő béren kívüli juttatás</t>
  </si>
  <si>
    <t>K1108</t>
  </si>
  <si>
    <t>Ruházati költségtérítés</t>
  </si>
  <si>
    <t>K1109</t>
  </si>
  <si>
    <t xml:space="preserve">Közlekedési költségtérítés </t>
  </si>
  <si>
    <t>K1113</t>
  </si>
  <si>
    <t xml:space="preserve">Foglalkoztatottak egyéb személyi juttatásai </t>
  </si>
  <si>
    <t>Betegszabadság</t>
  </si>
  <si>
    <t>K122</t>
  </si>
  <si>
    <t>Munkavégzésre irányuló egyéb jogviszonyban nem saját foglalkoztatottaknak fizetett juttatások (SNI fejlesztés)</t>
  </si>
  <si>
    <t>K123</t>
  </si>
  <si>
    <t>Egyéb külső személyi juttatások előirányzata</t>
  </si>
  <si>
    <t>K2</t>
  </si>
  <si>
    <t>Munkáltatót terhelő járulék és szociális hozzájárulási adó</t>
  </si>
  <si>
    <t>K311</t>
  </si>
  <si>
    <t xml:space="preserve">Szakmai anyagok beszerzése </t>
  </si>
  <si>
    <t>Szakkönyv beszerzés</t>
  </si>
  <si>
    <t>Folyóirat</t>
  </si>
  <si>
    <t>Játékok beszerzése</t>
  </si>
  <si>
    <t>Foglalkozás kiegészítő anyagok</t>
  </si>
  <si>
    <t>Udvari játékok</t>
  </si>
  <si>
    <t>Szakmai anyagok</t>
  </si>
  <si>
    <t>K312</t>
  </si>
  <si>
    <t xml:space="preserve">Üzemeltetési anyagok beszerzése </t>
  </si>
  <si>
    <t>Másolópapír, nyomtatóanyag</t>
  </si>
  <si>
    <t>Nyomtatványok</t>
  </si>
  <si>
    <t>Írószer, irodaszer</t>
  </si>
  <si>
    <t>Dekorációs papír</t>
  </si>
  <si>
    <t>Tisztítószerek, egészségügyi anyag</t>
  </si>
  <si>
    <t>Szőnyeg, textíliák pótlása</t>
  </si>
  <si>
    <t>Udvarra fák, cserjék</t>
  </si>
  <si>
    <t>Üzemeltetési anyagok</t>
  </si>
  <si>
    <t>K321</t>
  </si>
  <si>
    <t xml:space="preserve">Informatikai szolgáltatások igénybevétele </t>
  </si>
  <si>
    <t>Internet</t>
  </si>
  <si>
    <t>K322</t>
  </si>
  <si>
    <t xml:space="preserve">Egyéb kommunikációs szolgáltatások </t>
  </si>
  <si>
    <t>Telefon</t>
  </si>
  <si>
    <t>K331</t>
  </si>
  <si>
    <t xml:space="preserve">Közüzemi díjak </t>
  </si>
  <si>
    <t>Áram</t>
  </si>
  <si>
    <t>Víz</t>
  </si>
  <si>
    <t>Gáz</t>
  </si>
  <si>
    <t>K332</t>
  </si>
  <si>
    <t xml:space="preserve">Vásárolt élelmezés </t>
  </si>
  <si>
    <t xml:space="preserve">70%-os kapacitás kihasználtság esetén </t>
  </si>
  <si>
    <t>70 fő * 220 nap * 1070 Ft</t>
  </si>
  <si>
    <t>18 fő * 230 nap * 1170 Ft</t>
  </si>
  <si>
    <t>K334</t>
  </si>
  <si>
    <t xml:space="preserve">Karbantartási, kisjavítási szolgáltatások </t>
  </si>
  <si>
    <t>Udvar karbantartás (síkosságmentesítés)</t>
  </si>
  <si>
    <t>Óvodai gyermekbútorok karbantartása</t>
  </si>
  <si>
    <t>Udvari gyermekjátékok ellenőrzése, karbantartása</t>
  </si>
  <si>
    <t>Füstjelzők meghibásodása, lámpacserék</t>
  </si>
  <si>
    <t>Poroltó készülékek karbantartása</t>
  </si>
  <si>
    <t>Épület villamos karbantartása</t>
  </si>
  <si>
    <t>Bojlerek vízkőmentesítése</t>
  </si>
  <si>
    <t>Karbantartási, javítási szolgáltatás</t>
  </si>
  <si>
    <t>K337</t>
  </si>
  <si>
    <t xml:space="preserve">Egyéb szolgáltatások </t>
  </si>
  <si>
    <t>HACCP felülvizsgálat</t>
  </si>
  <si>
    <t>Rovar és rágcsálóirtás</t>
  </si>
  <si>
    <t>Levelezés, csomagfeladás</t>
  </si>
  <si>
    <t>Továbbképzés, tanfolyamok díja</t>
  </si>
  <si>
    <t>Banki költségek</t>
  </si>
  <si>
    <t>Szerzői jogdíj</t>
  </si>
  <si>
    <t>Egyéb szolgáltatások</t>
  </si>
  <si>
    <t>K351</t>
  </si>
  <si>
    <t>Működési célú előzetesen felszámított általános forgalmi adó</t>
  </si>
  <si>
    <t>Szakmai anyag</t>
  </si>
  <si>
    <t>Üzemeltetési anyag</t>
  </si>
  <si>
    <t>Informatikai szolgáltatások</t>
  </si>
  <si>
    <t>Kommunikációs szolgáltatások</t>
  </si>
  <si>
    <t>Közüzemi díjak</t>
  </si>
  <si>
    <t>Karbantartás</t>
  </si>
  <si>
    <t>Egyéb szolgáltatás</t>
  </si>
  <si>
    <t>Vásárolt élelmezés</t>
  </si>
  <si>
    <t>K63</t>
  </si>
  <si>
    <t>Informatikai eszközök beszerzése</t>
  </si>
  <si>
    <t>K64</t>
  </si>
  <si>
    <t>Egyéb tárgyi eszközök beszerzése</t>
  </si>
  <si>
    <t>K67</t>
  </si>
  <si>
    <t>Beruházási célú előzetesen felszámított általános forgalmi adó</t>
  </si>
  <si>
    <t>2024. ÉVI KÖLTSÉGVETÉS</t>
  </si>
  <si>
    <t>KIADÁSOK</t>
  </si>
  <si>
    <t>BARACSI NÉGY VÁNDOR ÓVODA ÉS HÉTPETTYES BÖLCSŐDE</t>
  </si>
  <si>
    <t>BEVÉTELEK</t>
  </si>
  <si>
    <t>7 fő óvodapedagógus 2023 decemberi bér</t>
  </si>
  <si>
    <t>8 fő óvodapedagógus 11 havi bér</t>
  </si>
  <si>
    <t>5 fő nevelő munkát segítő 2023 decemberi bér</t>
  </si>
  <si>
    <t>Többlettanítás, helyettesítés</t>
  </si>
  <si>
    <t>K1106</t>
  </si>
  <si>
    <t>Jubileumi jutalom</t>
  </si>
  <si>
    <t>1 fő nevelő munkát segítő 25 éves jubileumi jutalom</t>
  </si>
  <si>
    <t>SNI, BTMN fejlesztés 2 fő pedagógus által külön megbízás alapján</t>
  </si>
  <si>
    <t>Foglalkozás-egészségügyi költség</t>
  </si>
  <si>
    <t>Számítógép konfiguráció</t>
  </si>
  <si>
    <t>5 fő nevelő munkát segítő 11 havi bér</t>
  </si>
  <si>
    <t>13 fő ruházati költségtérítés II. év (nettó 40.000 Ft/fő)</t>
  </si>
  <si>
    <t>2 fő ruházati költségtérítés II. év (nettó 40.000 Ft/fő)</t>
  </si>
  <si>
    <t>6 fő ruházati költségtérítés II. év (nettó 40.000 Ft/fő)</t>
  </si>
  <si>
    <t>Változás</t>
  </si>
  <si>
    <t>2024.04.
módosított 
előirányzat</t>
  </si>
  <si>
    <t>2024.10. módosított előirányzat</t>
  </si>
  <si>
    <t xml:space="preserve">6 fő * 230 nap * 850 Ft/nap </t>
  </si>
  <si>
    <t>ÖSSZESEN</t>
  </si>
  <si>
    <t>15 fő jutalmazása</t>
  </si>
  <si>
    <t>K341</t>
  </si>
  <si>
    <t>Kiküldetések kiadásai</t>
  </si>
  <si>
    <t>oviKréta rendszer működtetéséhez 4 db laptop</t>
  </si>
  <si>
    <t>Öltözőszekrények</t>
  </si>
  <si>
    <t>Gőzállomás</t>
  </si>
  <si>
    <t>Gyermekmedence</t>
  </si>
  <si>
    <t>Ventillátorok</t>
  </si>
  <si>
    <t>Pavilon</t>
  </si>
  <si>
    <t>Járóka, szőnyegek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</si>
</sst>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\ &quot;Ft&quot;"/>
  </numFmts>
  <fonts count="8" x14ac:knownFonts="1">
    <font>
      <sz val="11"/>
      <color theme="1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5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3"/>
      <name val="Calibri"/>
      <family val="2"/>
      <charset val="238"/>
      <scheme val="minor"/>
    </font>
    <font>
      <b/>
      <sz val="15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medium">
        <color indexed="64"/>
      </bottom>
      <diagonal/>
    </border>
    <border>
      <left/>
      <right/>
      <top style="thin">
        <color theme="4" tint="0.39997558519241921"/>
      </top>
      <bottom style="medium">
        <color indexed="6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wrapText="1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vertical="center"/>
    </xf>
    <xf numFmtId="0" fontId="4" fillId="0" borderId="4" xfId="0" applyFont="1" applyFill="1" applyBorder="1" applyAlignment="1">
      <alignment vertical="center"/>
    </xf>
    <xf numFmtId="0" fontId="4" fillId="0" borderId="4" xfId="0" applyFont="1" applyFill="1" applyBorder="1" applyAlignment="1">
      <alignment vertical="center" wrapText="1"/>
    </xf>
    <xf numFmtId="164" fontId="4" fillId="0" borderId="4" xfId="0" applyNumberFormat="1" applyFont="1" applyFill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5" fillId="0" borderId="4" xfId="0" applyFont="1" applyFill="1" applyBorder="1" applyAlignment="1">
      <alignment vertical="center" wrapText="1"/>
    </xf>
    <xf numFmtId="164" fontId="5" fillId="0" borderId="4" xfId="0" applyNumberFormat="1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5" fillId="0" borderId="2" xfId="0" applyFont="1" applyFill="1" applyBorder="1" applyAlignment="1">
      <alignment vertical="center"/>
    </xf>
    <xf numFmtId="0" fontId="5" fillId="0" borderId="2" xfId="0" applyFont="1" applyFill="1" applyBorder="1" applyAlignment="1">
      <alignment vertical="center" wrapText="1"/>
    </xf>
    <xf numFmtId="0" fontId="4" fillId="0" borderId="5" xfId="0" applyFont="1" applyFill="1" applyBorder="1" applyAlignment="1">
      <alignment vertical="center"/>
    </xf>
    <xf numFmtId="0" fontId="4" fillId="0" borderId="6" xfId="0" applyFont="1" applyFill="1" applyBorder="1" applyAlignment="1">
      <alignment vertical="center"/>
    </xf>
    <xf numFmtId="0" fontId="4" fillId="0" borderId="6" xfId="0" applyFont="1" applyFill="1" applyBorder="1" applyAlignment="1">
      <alignment vertical="center" wrapText="1"/>
    </xf>
    <xf numFmtId="164" fontId="4" fillId="0" borderId="6" xfId="0" applyNumberFormat="1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164" fontId="6" fillId="0" borderId="0" xfId="0" applyNumberFormat="1" applyFont="1" applyBorder="1" applyAlignment="1">
      <alignment vertical="center"/>
    </xf>
    <xf numFmtId="0" fontId="5" fillId="0" borderId="4" xfId="0" applyFont="1" applyFill="1" applyBorder="1"/>
    <xf numFmtId="0" fontId="5" fillId="0" borderId="4" xfId="0" applyFont="1" applyFill="1" applyBorder="1" applyAlignment="1">
      <alignment wrapText="1"/>
    </xf>
    <xf numFmtId="164" fontId="5" fillId="0" borderId="4" xfId="0" applyNumberFormat="1" applyFont="1" applyFill="1" applyBorder="1"/>
    <xf numFmtId="0" fontId="5" fillId="0" borderId="2" xfId="0" applyFont="1" applyFill="1" applyBorder="1" applyAlignment="1">
      <alignment wrapText="1"/>
    </xf>
    <xf numFmtId="164" fontId="5" fillId="0" borderId="2" xfId="0" applyNumberFormat="1" applyFont="1" applyFill="1" applyBorder="1"/>
    <xf numFmtId="0" fontId="4" fillId="0" borderId="4" xfId="0" applyFont="1" applyFill="1" applyBorder="1"/>
    <xf numFmtId="0" fontId="4" fillId="0" borderId="4" xfId="0" applyFont="1" applyFill="1" applyBorder="1" applyAlignment="1">
      <alignment wrapText="1"/>
    </xf>
    <xf numFmtId="164" fontId="4" fillId="0" borderId="4" xfId="0" applyNumberFormat="1" applyFont="1" applyFill="1" applyBorder="1"/>
    <xf numFmtId="0" fontId="5" fillId="0" borderId="6" xfId="0" applyFont="1" applyFill="1" applyBorder="1"/>
    <xf numFmtId="0" fontId="4" fillId="0" borderId="6" xfId="0" applyFont="1" applyFill="1" applyBorder="1" applyAlignment="1">
      <alignment wrapText="1"/>
    </xf>
    <xf numFmtId="164" fontId="4" fillId="0" borderId="6" xfId="0" applyNumberFormat="1" applyFont="1" applyFill="1" applyBorder="1"/>
    <xf numFmtId="0" fontId="5" fillId="0" borderId="3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5" fillId="0" borderId="2" xfId="0" applyNumberFormat="1" applyFont="1" applyFill="1" applyBorder="1" applyAlignment="1">
      <alignment vertical="center"/>
    </xf>
    <xf numFmtId="0" fontId="5" fillId="0" borderId="1" xfId="0" applyFont="1" applyFill="1" applyBorder="1"/>
    <xf numFmtId="0" fontId="5" fillId="0" borderId="2" xfId="0" applyFont="1" applyFill="1" applyBorder="1"/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"/>
  <sheetViews>
    <sheetView zoomScale="85" zoomScaleNormal="85" zoomScaleSheetLayoutView="85" workbookViewId="0">
      <selection activeCell="E26" sqref="E26"/>
    </sheetView>
  </sheetViews>
  <sheetFormatPr defaultRowHeight="15" x14ac:dyDescent="0.25"/>
  <cols>
    <col min="1" max="2" width="11.7109375" style="1" customWidth="1"/>
    <col min="3" max="3" width="65.140625" style="3" customWidth="1"/>
    <col min="4" max="8" width="16.85546875" style="1" customWidth="1"/>
    <col min="9" max="16384" width="9.140625" style="1"/>
  </cols>
  <sheetData>
    <row r="1" spans="1:8" ht="26.25" x14ac:dyDescent="0.4">
      <c r="A1" s="5" t="s">
        <v>122</v>
      </c>
      <c r="B1" s="5"/>
      <c r="C1" s="5"/>
      <c r="D1" s="5"/>
      <c r="E1" s="5"/>
      <c r="F1" s="5"/>
      <c r="G1" s="5"/>
      <c r="H1" s="5"/>
    </row>
    <row r="2" spans="1:8" ht="19.5" x14ac:dyDescent="0.3">
      <c r="A2" s="6" t="s">
        <v>120</v>
      </c>
      <c r="B2" s="6"/>
      <c r="C2" s="6"/>
      <c r="D2" s="6"/>
      <c r="E2" s="6"/>
      <c r="F2" s="6"/>
      <c r="G2" s="6"/>
      <c r="H2" s="6"/>
    </row>
    <row r="3" spans="1:8" ht="19.5" x14ac:dyDescent="0.3">
      <c r="A3" s="46" t="s">
        <v>123</v>
      </c>
      <c r="B3" s="46"/>
      <c r="C3" s="46"/>
      <c r="D3" s="46"/>
      <c r="E3" s="46"/>
      <c r="F3" s="46"/>
      <c r="G3" s="46"/>
      <c r="H3" s="46"/>
    </row>
    <row r="5" spans="1:8" ht="39" thickBot="1" x14ac:dyDescent="0.3">
      <c r="A5" s="9" t="s">
        <v>0</v>
      </c>
      <c r="B5" s="10" t="s">
        <v>1</v>
      </c>
      <c r="C5" s="10" t="s">
        <v>2</v>
      </c>
      <c r="D5" s="10" t="s">
        <v>3</v>
      </c>
      <c r="E5" s="10" t="s">
        <v>138</v>
      </c>
      <c r="F5" s="10" t="s">
        <v>139</v>
      </c>
      <c r="G5" s="10" t="s">
        <v>138</v>
      </c>
      <c r="H5" s="10" t="s">
        <v>140</v>
      </c>
    </row>
    <row r="6" spans="1:8" x14ac:dyDescent="0.25">
      <c r="A6" s="11" t="s">
        <v>4</v>
      </c>
      <c r="B6" s="12"/>
      <c r="C6" s="13" t="s">
        <v>5</v>
      </c>
      <c r="D6" s="14">
        <v>9051180</v>
      </c>
      <c r="E6" s="14">
        <v>318360</v>
      </c>
      <c r="F6" s="14">
        <v>9369540</v>
      </c>
      <c r="G6" s="14">
        <v>0</v>
      </c>
      <c r="H6" s="14">
        <v>9369540</v>
      </c>
    </row>
    <row r="7" spans="1:8" x14ac:dyDescent="0.25">
      <c r="A7" s="15"/>
      <c r="B7" s="16"/>
      <c r="C7" s="17" t="s">
        <v>6</v>
      </c>
      <c r="D7" s="18"/>
      <c r="E7" s="18"/>
      <c r="F7" s="18">
        <v>0</v>
      </c>
      <c r="G7" s="18">
        <v>0</v>
      </c>
      <c r="H7" s="18">
        <v>0</v>
      </c>
    </row>
    <row r="8" spans="1:8" x14ac:dyDescent="0.25">
      <c r="A8" s="15"/>
      <c r="B8" s="16">
        <v>96015</v>
      </c>
      <c r="C8" s="17" t="s">
        <v>7</v>
      </c>
      <c r="D8" s="18">
        <v>0</v>
      </c>
      <c r="E8" s="18"/>
      <c r="F8" s="18">
        <v>0</v>
      </c>
      <c r="G8" s="18">
        <v>0</v>
      </c>
      <c r="H8" s="18">
        <v>0</v>
      </c>
    </row>
    <row r="9" spans="1:8" x14ac:dyDescent="0.25">
      <c r="A9" s="15"/>
      <c r="B9" s="16">
        <v>96015</v>
      </c>
      <c r="C9" s="17" t="s">
        <v>8</v>
      </c>
      <c r="D9" s="18">
        <v>2962080</v>
      </c>
      <c r="E9" s="18">
        <v>277020</v>
      </c>
      <c r="F9" s="18">
        <v>3239100</v>
      </c>
      <c r="G9" s="18">
        <v>0</v>
      </c>
      <c r="H9" s="18">
        <v>3239100</v>
      </c>
    </row>
    <row r="10" spans="1:8" x14ac:dyDescent="0.25">
      <c r="A10" s="15"/>
      <c r="B10" s="16"/>
      <c r="C10" s="17" t="s">
        <v>9</v>
      </c>
      <c r="D10" s="18"/>
      <c r="E10" s="18"/>
      <c r="F10" s="18">
        <v>0</v>
      </c>
      <c r="G10" s="18">
        <v>0</v>
      </c>
      <c r="H10" s="18">
        <v>0</v>
      </c>
    </row>
    <row r="11" spans="1:8" x14ac:dyDescent="0.25">
      <c r="A11" s="15"/>
      <c r="B11" s="16">
        <v>104031</v>
      </c>
      <c r="C11" s="17" t="s">
        <v>10</v>
      </c>
      <c r="D11" s="18">
        <v>0</v>
      </c>
      <c r="E11" s="18"/>
      <c r="F11" s="18">
        <v>0</v>
      </c>
      <c r="G11" s="18">
        <v>0</v>
      </c>
      <c r="H11" s="18">
        <v>0</v>
      </c>
    </row>
    <row r="12" spans="1:8" x14ac:dyDescent="0.25">
      <c r="A12" s="15"/>
      <c r="B12" s="16">
        <v>104031</v>
      </c>
      <c r="C12" s="17" t="s">
        <v>11</v>
      </c>
      <c r="D12" s="18">
        <v>1284900</v>
      </c>
      <c r="E12" s="18"/>
      <c r="F12" s="18">
        <v>1284900</v>
      </c>
      <c r="G12" s="18">
        <v>0</v>
      </c>
      <c r="H12" s="18">
        <v>1284900</v>
      </c>
    </row>
    <row r="13" spans="1:8" x14ac:dyDescent="0.25">
      <c r="A13" s="15"/>
      <c r="B13" s="16">
        <v>104031</v>
      </c>
      <c r="C13" s="17" t="s">
        <v>12</v>
      </c>
      <c r="D13" s="18">
        <v>3631200</v>
      </c>
      <c r="E13" s="18"/>
      <c r="F13" s="18">
        <v>3631200</v>
      </c>
      <c r="G13" s="18">
        <v>0</v>
      </c>
      <c r="H13" s="18">
        <v>3631200</v>
      </c>
    </row>
    <row r="14" spans="1:8" x14ac:dyDescent="0.25">
      <c r="A14" s="15"/>
      <c r="B14" s="16"/>
      <c r="C14" s="17" t="s">
        <v>6</v>
      </c>
      <c r="D14" s="18"/>
      <c r="E14" s="18"/>
      <c r="F14" s="18">
        <v>0</v>
      </c>
      <c r="G14" s="18">
        <v>0</v>
      </c>
      <c r="H14" s="18">
        <v>0</v>
      </c>
    </row>
    <row r="15" spans="1:8" x14ac:dyDescent="0.25">
      <c r="A15" s="15"/>
      <c r="B15" s="16">
        <v>104035</v>
      </c>
      <c r="C15" s="17" t="s">
        <v>13</v>
      </c>
      <c r="D15" s="18">
        <v>0</v>
      </c>
      <c r="E15" s="18"/>
      <c r="F15" s="18">
        <v>0</v>
      </c>
      <c r="G15" s="18">
        <v>0</v>
      </c>
      <c r="H15" s="18">
        <v>0</v>
      </c>
    </row>
    <row r="16" spans="1:8" ht="15.75" thickBot="1" x14ac:dyDescent="0.3">
      <c r="A16" s="19"/>
      <c r="B16" s="20">
        <v>104035</v>
      </c>
      <c r="C16" s="21" t="s">
        <v>141</v>
      </c>
      <c r="D16" s="18">
        <v>1173000</v>
      </c>
      <c r="E16" s="18">
        <v>41340</v>
      </c>
      <c r="F16" s="18">
        <v>1214340</v>
      </c>
      <c r="G16" s="18">
        <v>0</v>
      </c>
      <c r="H16" s="18">
        <v>1214340</v>
      </c>
    </row>
    <row r="17" spans="1:8" ht="15.75" thickBot="1" x14ac:dyDescent="0.3">
      <c r="A17" s="22" t="s">
        <v>14</v>
      </c>
      <c r="B17" s="23"/>
      <c r="C17" s="24" t="s">
        <v>15</v>
      </c>
      <c r="D17" s="25">
        <v>1116471.6000000001</v>
      </c>
      <c r="E17" s="25">
        <v>85957.200000000012</v>
      </c>
      <c r="F17" s="25">
        <v>1202428.8</v>
      </c>
      <c r="G17" s="25">
        <v>0.19999999995343387</v>
      </c>
      <c r="H17" s="25">
        <v>1202429</v>
      </c>
    </row>
    <row r="18" spans="1:8" ht="15.75" thickBot="1" x14ac:dyDescent="0.3">
      <c r="A18" s="22" t="s">
        <v>16</v>
      </c>
      <c r="B18" s="23"/>
      <c r="C18" s="24" t="s">
        <v>17</v>
      </c>
      <c r="D18" s="25">
        <v>1000000</v>
      </c>
      <c r="E18" s="25">
        <v>-90942</v>
      </c>
      <c r="F18" s="25">
        <v>909058</v>
      </c>
      <c r="G18" s="25">
        <v>0</v>
      </c>
      <c r="H18" s="25">
        <v>909058</v>
      </c>
    </row>
    <row r="19" spans="1:8" ht="15.75" thickBot="1" x14ac:dyDescent="0.3">
      <c r="A19" s="22" t="s">
        <v>18</v>
      </c>
      <c r="B19" s="26"/>
      <c r="C19" s="24" t="s">
        <v>19</v>
      </c>
      <c r="D19" s="25">
        <v>198206956</v>
      </c>
      <c r="E19" s="25">
        <v>2328496</v>
      </c>
      <c r="F19" s="25">
        <v>200535452</v>
      </c>
      <c r="G19" s="25">
        <v>5115034</v>
      </c>
      <c r="H19" s="25">
        <v>205650486</v>
      </c>
    </row>
    <row r="20" spans="1:8" s="2" customFormat="1" ht="36" customHeight="1" x14ac:dyDescent="0.25">
      <c r="A20" s="27" t="s">
        <v>142</v>
      </c>
      <c r="B20" s="27"/>
      <c r="C20" s="27"/>
      <c r="D20" s="28">
        <f>SUM(D6,D17,D18,D19)</f>
        <v>209374607.59999999</v>
      </c>
      <c r="E20" s="28">
        <f t="shared" ref="E20:H20" si="0">SUM(E6,E17,E18,E19)</f>
        <v>2641871.2000000002</v>
      </c>
      <c r="F20" s="28">
        <f t="shared" si="0"/>
        <v>212016478.80000001</v>
      </c>
      <c r="G20" s="28">
        <f t="shared" si="0"/>
        <v>5115034.2</v>
      </c>
      <c r="H20" s="28">
        <f t="shared" si="0"/>
        <v>217131513</v>
      </c>
    </row>
  </sheetData>
  <mergeCells count="4">
    <mergeCell ref="A20:C20"/>
    <mergeCell ref="A1:H1"/>
    <mergeCell ref="A2:H2"/>
    <mergeCell ref="A3:H3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5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0"/>
  <sheetViews>
    <sheetView tabSelected="1" zoomScale="85" zoomScaleNormal="85" zoomScaleSheetLayoutView="85" workbookViewId="0">
      <pane ySplit="5" topLeftCell="A111" activePane="bottomLeft" state="frozen"/>
      <selection pane="bottomLeft" activeCell="A130" sqref="A130:XFD130"/>
    </sheetView>
  </sheetViews>
  <sheetFormatPr defaultRowHeight="15" x14ac:dyDescent="0.25"/>
  <cols>
    <col min="1" max="2" width="11.7109375" style="2" customWidth="1"/>
    <col min="3" max="3" width="67.85546875" style="4" customWidth="1"/>
    <col min="4" max="4" width="16.7109375" style="2" customWidth="1"/>
    <col min="5" max="5" width="14.140625" style="2" bestFit="1" customWidth="1"/>
    <col min="6" max="6" width="16.7109375" style="2" bestFit="1" customWidth="1"/>
    <col min="7" max="7" width="14.140625" style="2" bestFit="1" customWidth="1"/>
    <col min="8" max="8" width="16.7109375" style="2" bestFit="1" customWidth="1"/>
    <col min="9" max="16384" width="9.140625" style="2"/>
  </cols>
  <sheetData>
    <row r="1" spans="1:8" ht="26.25" x14ac:dyDescent="0.25">
      <c r="A1" s="7" t="s">
        <v>122</v>
      </c>
      <c r="B1" s="7"/>
      <c r="C1" s="7"/>
      <c r="D1" s="7"/>
      <c r="E1" s="7"/>
      <c r="F1" s="7"/>
      <c r="G1" s="7"/>
      <c r="H1" s="7"/>
    </row>
    <row r="2" spans="1:8" ht="19.5" x14ac:dyDescent="0.25">
      <c r="A2" s="8" t="s">
        <v>120</v>
      </c>
      <c r="B2" s="8"/>
      <c r="C2" s="8"/>
      <c r="D2" s="8"/>
      <c r="E2" s="8"/>
      <c r="F2" s="8"/>
      <c r="G2" s="8"/>
      <c r="H2" s="8"/>
    </row>
    <row r="3" spans="1:8" ht="19.5" x14ac:dyDescent="0.25">
      <c r="A3" s="45" t="s">
        <v>121</v>
      </c>
      <c r="B3" s="45"/>
      <c r="C3" s="45"/>
      <c r="D3" s="45"/>
      <c r="E3" s="45"/>
      <c r="F3" s="45"/>
      <c r="G3" s="45"/>
      <c r="H3" s="45"/>
    </row>
    <row r="5" spans="1:8" ht="39" thickBot="1" x14ac:dyDescent="0.3">
      <c r="A5" s="9" t="s">
        <v>0</v>
      </c>
      <c r="B5" s="10" t="s">
        <v>1</v>
      </c>
      <c r="C5" s="10" t="s">
        <v>2</v>
      </c>
      <c r="D5" s="10" t="s">
        <v>3</v>
      </c>
      <c r="E5" s="10" t="s">
        <v>138</v>
      </c>
      <c r="F5" s="10" t="s">
        <v>139</v>
      </c>
      <c r="G5" s="10" t="s">
        <v>138</v>
      </c>
      <c r="H5" s="10" t="s">
        <v>140</v>
      </c>
    </row>
    <row r="6" spans="1:8" x14ac:dyDescent="0.25">
      <c r="A6" s="11" t="s">
        <v>21</v>
      </c>
      <c r="B6" s="16"/>
      <c r="C6" s="13" t="s">
        <v>22</v>
      </c>
      <c r="D6" s="14">
        <v>119750754</v>
      </c>
      <c r="E6" s="14"/>
      <c r="F6" s="14">
        <v>119750754</v>
      </c>
      <c r="G6" s="14">
        <v>0</v>
      </c>
      <c r="H6" s="14">
        <v>119750754</v>
      </c>
    </row>
    <row r="7" spans="1:8" x14ac:dyDescent="0.2">
      <c r="A7" s="15"/>
      <c r="B7" s="29">
        <v>96015</v>
      </c>
      <c r="C7" s="30" t="s">
        <v>23</v>
      </c>
      <c r="D7" s="31">
        <v>684600</v>
      </c>
      <c r="E7" s="31"/>
      <c r="F7" s="31">
        <v>684600</v>
      </c>
      <c r="G7" s="31">
        <v>0</v>
      </c>
      <c r="H7" s="31">
        <v>684600</v>
      </c>
    </row>
    <row r="8" spans="1:8" x14ac:dyDescent="0.2">
      <c r="A8" s="15"/>
      <c r="B8" s="29">
        <v>96015</v>
      </c>
      <c r="C8" s="30" t="s">
        <v>24</v>
      </c>
      <c r="D8" s="31">
        <v>7530600</v>
      </c>
      <c r="E8" s="31"/>
      <c r="F8" s="31">
        <v>7530600</v>
      </c>
      <c r="G8" s="31">
        <v>0</v>
      </c>
      <c r="H8" s="31">
        <v>7530600</v>
      </c>
    </row>
    <row r="9" spans="1:8" x14ac:dyDescent="0.2">
      <c r="A9" s="15"/>
      <c r="B9" s="29">
        <v>91110</v>
      </c>
      <c r="C9" s="30" t="s">
        <v>124</v>
      </c>
      <c r="D9" s="31">
        <v>3176670</v>
      </c>
      <c r="E9" s="31"/>
      <c r="F9" s="31">
        <v>3176670</v>
      </c>
      <c r="G9" s="31">
        <v>0</v>
      </c>
      <c r="H9" s="31">
        <v>3176670</v>
      </c>
    </row>
    <row r="10" spans="1:8" x14ac:dyDescent="0.2">
      <c r="A10" s="15"/>
      <c r="B10" s="29">
        <v>91110</v>
      </c>
      <c r="C10" s="30" t="s">
        <v>125</v>
      </c>
      <c r="D10" s="31">
        <v>52690000</v>
      </c>
      <c r="E10" s="31"/>
      <c r="F10" s="31">
        <v>52690000</v>
      </c>
      <c r="G10" s="31">
        <v>0</v>
      </c>
      <c r="H10" s="31">
        <v>52690000</v>
      </c>
    </row>
    <row r="11" spans="1:8" x14ac:dyDescent="0.2">
      <c r="A11" s="15"/>
      <c r="B11" s="29">
        <v>91110</v>
      </c>
      <c r="C11" s="30" t="s">
        <v>126</v>
      </c>
      <c r="D11" s="31">
        <v>1793000</v>
      </c>
      <c r="E11" s="31"/>
      <c r="F11" s="31">
        <v>1793000</v>
      </c>
      <c r="G11" s="31">
        <v>0</v>
      </c>
      <c r="H11" s="31">
        <v>1793000</v>
      </c>
    </row>
    <row r="12" spans="1:8" x14ac:dyDescent="0.2">
      <c r="A12" s="15"/>
      <c r="B12" s="29">
        <v>91110</v>
      </c>
      <c r="C12" s="30" t="s">
        <v>134</v>
      </c>
      <c r="D12" s="31">
        <v>19723000</v>
      </c>
      <c r="E12" s="31"/>
      <c r="F12" s="31">
        <v>19723000</v>
      </c>
      <c r="G12" s="31">
        <v>0</v>
      </c>
      <c r="H12" s="31">
        <v>19723000</v>
      </c>
    </row>
    <row r="13" spans="1:8" x14ac:dyDescent="0.2">
      <c r="A13" s="15"/>
      <c r="B13" s="16">
        <v>104031</v>
      </c>
      <c r="C13" s="30" t="s">
        <v>23</v>
      </c>
      <c r="D13" s="31">
        <v>808540</v>
      </c>
      <c r="E13" s="31"/>
      <c r="F13" s="31">
        <v>808540</v>
      </c>
      <c r="G13" s="31">
        <v>0</v>
      </c>
      <c r="H13" s="31">
        <v>808540</v>
      </c>
    </row>
    <row r="14" spans="1:8" x14ac:dyDescent="0.2">
      <c r="A14" s="15"/>
      <c r="B14" s="16">
        <v>104031</v>
      </c>
      <c r="C14" s="30" t="s">
        <v>24</v>
      </c>
      <c r="D14" s="31">
        <v>8921000</v>
      </c>
      <c r="E14" s="31"/>
      <c r="F14" s="31">
        <v>8921000</v>
      </c>
      <c r="G14" s="31">
        <v>0</v>
      </c>
      <c r="H14" s="31">
        <v>8921000</v>
      </c>
    </row>
    <row r="15" spans="1:8" x14ac:dyDescent="0.2">
      <c r="A15" s="15"/>
      <c r="B15" s="29">
        <v>104031</v>
      </c>
      <c r="C15" s="30" t="s">
        <v>25</v>
      </c>
      <c r="D15" s="31">
        <v>1895344</v>
      </c>
      <c r="E15" s="31"/>
      <c r="F15" s="31">
        <v>1895344</v>
      </c>
      <c r="G15" s="31">
        <v>0</v>
      </c>
      <c r="H15" s="31">
        <v>1895344</v>
      </c>
    </row>
    <row r="16" spans="1:8" ht="15.75" thickBot="1" x14ac:dyDescent="0.25">
      <c r="A16" s="19"/>
      <c r="B16" s="20">
        <v>104031</v>
      </c>
      <c r="C16" s="32" t="s">
        <v>26</v>
      </c>
      <c r="D16" s="33">
        <v>22528000</v>
      </c>
      <c r="E16" s="33"/>
      <c r="F16" s="33">
        <v>22528000</v>
      </c>
      <c r="G16" s="33">
        <v>0</v>
      </c>
      <c r="H16" s="33">
        <v>22528000</v>
      </c>
    </row>
    <row r="17" spans="1:8" x14ac:dyDescent="0.2">
      <c r="A17" s="11" t="s">
        <v>27</v>
      </c>
      <c r="B17" s="34"/>
      <c r="C17" s="35" t="s">
        <v>28</v>
      </c>
      <c r="D17" s="36">
        <v>3500000</v>
      </c>
      <c r="E17" s="36"/>
      <c r="F17" s="36">
        <v>3500000</v>
      </c>
      <c r="G17" s="36">
        <v>0</v>
      </c>
      <c r="H17" s="36">
        <v>3500000</v>
      </c>
    </row>
    <row r="18" spans="1:8" x14ac:dyDescent="0.2">
      <c r="A18" s="15"/>
      <c r="B18" s="16">
        <v>91110</v>
      </c>
      <c r="C18" s="30" t="s">
        <v>143</v>
      </c>
      <c r="D18" s="31">
        <v>2500000</v>
      </c>
      <c r="E18" s="31"/>
      <c r="F18" s="31">
        <v>2500000</v>
      </c>
      <c r="G18" s="31">
        <v>0</v>
      </c>
      <c r="H18" s="31">
        <v>2500000</v>
      </c>
    </row>
    <row r="19" spans="1:8" ht="15.75" thickBot="1" x14ac:dyDescent="0.25">
      <c r="A19" s="19"/>
      <c r="B19" s="20">
        <v>104031</v>
      </c>
      <c r="C19" s="32" t="s">
        <v>29</v>
      </c>
      <c r="D19" s="33">
        <v>1000000</v>
      </c>
      <c r="E19" s="33"/>
      <c r="F19" s="33">
        <v>1000000</v>
      </c>
      <c r="G19" s="33">
        <v>0</v>
      </c>
      <c r="H19" s="33">
        <v>1000000</v>
      </c>
    </row>
    <row r="20" spans="1:8" x14ac:dyDescent="0.2">
      <c r="A20" s="11" t="s">
        <v>30</v>
      </c>
      <c r="B20" s="34"/>
      <c r="C20" s="35" t="s">
        <v>31</v>
      </c>
      <c r="D20" s="36">
        <v>4196000</v>
      </c>
      <c r="E20" s="36"/>
      <c r="F20" s="36">
        <v>4196000</v>
      </c>
      <c r="G20" s="36">
        <v>0</v>
      </c>
      <c r="H20" s="36">
        <v>4196000</v>
      </c>
    </row>
    <row r="21" spans="1:8" x14ac:dyDescent="0.2">
      <c r="A21" s="15"/>
      <c r="B21" s="16">
        <v>104031</v>
      </c>
      <c r="C21" s="30" t="s">
        <v>32</v>
      </c>
      <c r="D21" s="31">
        <v>600000</v>
      </c>
      <c r="E21" s="31"/>
      <c r="F21" s="31">
        <v>600000</v>
      </c>
      <c r="G21" s="31">
        <v>0</v>
      </c>
      <c r="H21" s="31">
        <v>600000</v>
      </c>
    </row>
    <row r="22" spans="1:8" ht="15.75" thickBot="1" x14ac:dyDescent="0.25">
      <c r="A22" s="19"/>
      <c r="B22" s="20">
        <v>91110</v>
      </c>
      <c r="C22" s="32" t="s">
        <v>127</v>
      </c>
      <c r="D22" s="33">
        <v>3596000</v>
      </c>
      <c r="E22" s="33"/>
      <c r="F22" s="33">
        <v>3596000</v>
      </c>
      <c r="G22" s="33">
        <v>0</v>
      </c>
      <c r="H22" s="33">
        <v>3596000</v>
      </c>
    </row>
    <row r="23" spans="1:8" x14ac:dyDescent="0.2">
      <c r="A23" s="11" t="s">
        <v>128</v>
      </c>
      <c r="B23" s="34"/>
      <c r="C23" s="35" t="s">
        <v>129</v>
      </c>
      <c r="D23" s="36">
        <v>717200</v>
      </c>
      <c r="E23" s="36"/>
      <c r="F23" s="36">
        <v>717200</v>
      </c>
      <c r="G23" s="36">
        <v>0</v>
      </c>
      <c r="H23" s="36">
        <v>717200</v>
      </c>
    </row>
    <row r="24" spans="1:8" ht="15.75" thickBot="1" x14ac:dyDescent="0.25">
      <c r="A24" s="19"/>
      <c r="B24" s="20">
        <v>91110</v>
      </c>
      <c r="C24" s="32" t="s">
        <v>130</v>
      </c>
      <c r="D24" s="33">
        <v>717200</v>
      </c>
      <c r="E24" s="33"/>
      <c r="F24" s="33">
        <v>717200</v>
      </c>
      <c r="G24" s="33">
        <v>0</v>
      </c>
      <c r="H24" s="33">
        <v>717200</v>
      </c>
    </row>
    <row r="25" spans="1:8" x14ac:dyDescent="0.2">
      <c r="A25" s="11" t="s">
        <v>33</v>
      </c>
      <c r="B25" s="34"/>
      <c r="C25" s="35" t="s">
        <v>34</v>
      </c>
      <c r="D25" s="36">
        <v>3780000</v>
      </c>
      <c r="E25" s="36"/>
      <c r="F25" s="36">
        <v>3780000</v>
      </c>
      <c r="G25" s="36">
        <v>0</v>
      </c>
      <c r="H25" s="36">
        <v>3780000</v>
      </c>
    </row>
    <row r="26" spans="1:8" x14ac:dyDescent="0.2">
      <c r="A26" s="15"/>
      <c r="B26" s="16">
        <v>91110</v>
      </c>
      <c r="C26" s="30" t="s">
        <v>35</v>
      </c>
      <c r="D26" s="31">
        <v>2340000</v>
      </c>
      <c r="E26" s="31"/>
      <c r="F26" s="31">
        <v>2340000</v>
      </c>
      <c r="G26" s="31">
        <v>0</v>
      </c>
      <c r="H26" s="31">
        <v>2340000</v>
      </c>
    </row>
    <row r="27" spans="1:8" x14ac:dyDescent="0.2">
      <c r="A27" s="15"/>
      <c r="B27" s="16">
        <v>96015</v>
      </c>
      <c r="C27" s="30" t="s">
        <v>36</v>
      </c>
      <c r="D27" s="31">
        <v>360000</v>
      </c>
      <c r="E27" s="31"/>
      <c r="F27" s="31">
        <v>360000</v>
      </c>
      <c r="G27" s="31">
        <v>0</v>
      </c>
      <c r="H27" s="31">
        <v>360000</v>
      </c>
    </row>
    <row r="28" spans="1:8" ht="15.75" thickBot="1" x14ac:dyDescent="0.25">
      <c r="A28" s="19"/>
      <c r="B28" s="20">
        <v>104031</v>
      </c>
      <c r="C28" s="32" t="s">
        <v>37</v>
      </c>
      <c r="D28" s="33">
        <v>1080000</v>
      </c>
      <c r="E28" s="33"/>
      <c r="F28" s="33">
        <v>1080000</v>
      </c>
      <c r="G28" s="33">
        <v>0</v>
      </c>
      <c r="H28" s="33">
        <v>1080000</v>
      </c>
    </row>
    <row r="29" spans="1:8" x14ac:dyDescent="0.2">
      <c r="A29" s="11" t="s">
        <v>38</v>
      </c>
      <c r="B29" s="34"/>
      <c r="C29" s="35" t="s">
        <v>39</v>
      </c>
      <c r="D29" s="36">
        <v>1263150</v>
      </c>
      <c r="E29" s="36"/>
      <c r="F29" s="36">
        <v>1263150</v>
      </c>
      <c r="G29" s="36">
        <v>0</v>
      </c>
      <c r="H29" s="36">
        <v>1263150</v>
      </c>
    </row>
    <row r="30" spans="1:8" x14ac:dyDescent="0.2">
      <c r="A30" s="15"/>
      <c r="B30" s="16">
        <v>91110</v>
      </c>
      <c r="C30" s="30" t="s">
        <v>135</v>
      </c>
      <c r="D30" s="31">
        <v>781950</v>
      </c>
      <c r="E30" s="31"/>
      <c r="F30" s="31">
        <v>781950</v>
      </c>
      <c r="G30" s="31">
        <v>0</v>
      </c>
      <c r="H30" s="31">
        <v>781950</v>
      </c>
    </row>
    <row r="31" spans="1:8" x14ac:dyDescent="0.2">
      <c r="A31" s="15"/>
      <c r="B31" s="16">
        <v>96015</v>
      </c>
      <c r="C31" s="30" t="s">
        <v>136</v>
      </c>
      <c r="D31" s="31">
        <v>120300</v>
      </c>
      <c r="E31" s="31"/>
      <c r="F31" s="31">
        <v>120300</v>
      </c>
      <c r="G31" s="31">
        <v>0</v>
      </c>
      <c r="H31" s="31">
        <v>120300</v>
      </c>
    </row>
    <row r="32" spans="1:8" ht="15.75" thickBot="1" x14ac:dyDescent="0.25">
      <c r="A32" s="19"/>
      <c r="B32" s="20">
        <v>104031</v>
      </c>
      <c r="C32" s="32" t="s">
        <v>137</v>
      </c>
      <c r="D32" s="31">
        <v>360900</v>
      </c>
      <c r="E32" s="31"/>
      <c r="F32" s="31">
        <v>360900</v>
      </c>
      <c r="G32" s="31">
        <v>0</v>
      </c>
      <c r="H32" s="31">
        <v>360900</v>
      </c>
    </row>
    <row r="33" spans="1:8" ht="15.75" thickBot="1" x14ac:dyDescent="0.25">
      <c r="A33" s="22" t="s">
        <v>40</v>
      </c>
      <c r="B33" s="37">
        <v>91110</v>
      </c>
      <c r="C33" s="38" t="s">
        <v>41</v>
      </c>
      <c r="D33" s="39">
        <v>300000</v>
      </c>
      <c r="E33" s="39"/>
      <c r="F33" s="39">
        <v>300000</v>
      </c>
      <c r="G33" s="39">
        <v>37090</v>
      </c>
      <c r="H33" s="39">
        <v>337090</v>
      </c>
    </row>
    <row r="34" spans="1:8" x14ac:dyDescent="0.25">
      <c r="A34" s="11" t="s">
        <v>42</v>
      </c>
      <c r="B34" s="12"/>
      <c r="C34" s="13" t="s">
        <v>43</v>
      </c>
      <c r="D34" s="14">
        <v>8325781.7931034481</v>
      </c>
      <c r="E34" s="14"/>
      <c r="F34" s="14">
        <v>8325781.7931034481</v>
      </c>
      <c r="G34" s="14">
        <v>0</v>
      </c>
      <c r="H34" s="14">
        <v>8325781.7931034481</v>
      </c>
    </row>
    <row r="35" spans="1:8" x14ac:dyDescent="0.2">
      <c r="A35" s="15"/>
      <c r="B35" s="16">
        <v>96015</v>
      </c>
      <c r="C35" s="30" t="s">
        <v>44</v>
      </c>
      <c r="D35" s="31">
        <v>377710.34482758626</v>
      </c>
      <c r="E35" s="31"/>
      <c r="F35" s="31">
        <v>377710.34482758626</v>
      </c>
      <c r="G35" s="31">
        <v>0</v>
      </c>
      <c r="H35" s="31">
        <v>377710.34482758626</v>
      </c>
    </row>
    <row r="36" spans="1:8" x14ac:dyDescent="0.2">
      <c r="A36" s="15"/>
      <c r="B36" s="16">
        <v>91110</v>
      </c>
      <c r="C36" s="30" t="s">
        <v>44</v>
      </c>
      <c r="D36" s="31">
        <v>3557823.9080459769</v>
      </c>
      <c r="E36" s="31"/>
      <c r="F36" s="31">
        <v>3557823.9080459769</v>
      </c>
      <c r="G36" s="31">
        <v>0</v>
      </c>
      <c r="H36" s="31">
        <v>3557823.9080459769</v>
      </c>
    </row>
    <row r="37" spans="1:8" x14ac:dyDescent="0.2">
      <c r="A37" s="15"/>
      <c r="B37" s="16">
        <v>104031</v>
      </c>
      <c r="C37" s="30" t="s">
        <v>44</v>
      </c>
      <c r="D37" s="31">
        <v>1570247.5402298849</v>
      </c>
      <c r="E37" s="31"/>
      <c r="F37" s="31">
        <v>1570247.5402298849</v>
      </c>
      <c r="G37" s="31">
        <v>0</v>
      </c>
      <c r="H37" s="31">
        <v>1570247.5402298849</v>
      </c>
    </row>
    <row r="38" spans="1:8" ht="15.75" thickBot="1" x14ac:dyDescent="0.25">
      <c r="A38" s="15"/>
      <c r="B38" s="16">
        <v>91110</v>
      </c>
      <c r="C38" s="30" t="s">
        <v>131</v>
      </c>
      <c r="D38" s="31">
        <v>2820000</v>
      </c>
      <c r="E38" s="31"/>
      <c r="F38" s="31">
        <v>2820000</v>
      </c>
      <c r="G38" s="31">
        <v>0</v>
      </c>
      <c r="H38" s="31">
        <v>2820000</v>
      </c>
    </row>
    <row r="39" spans="1:8" ht="26.25" thickBot="1" x14ac:dyDescent="0.3">
      <c r="A39" s="22" t="s">
        <v>45</v>
      </c>
      <c r="B39" s="26">
        <v>91110</v>
      </c>
      <c r="C39" s="24" t="s">
        <v>46</v>
      </c>
      <c r="D39" s="25">
        <v>2880000</v>
      </c>
      <c r="E39" s="25"/>
      <c r="F39" s="25">
        <v>2880000</v>
      </c>
      <c r="G39" s="25">
        <v>0</v>
      </c>
      <c r="H39" s="25">
        <v>2880000</v>
      </c>
    </row>
    <row r="40" spans="1:8" ht="15.75" thickBot="1" x14ac:dyDescent="0.25">
      <c r="A40" s="22" t="s">
        <v>47</v>
      </c>
      <c r="B40" s="37">
        <v>91110</v>
      </c>
      <c r="C40" s="38" t="s">
        <v>48</v>
      </c>
      <c r="D40" s="25">
        <v>250000</v>
      </c>
      <c r="E40" s="25"/>
      <c r="F40" s="25">
        <v>250000</v>
      </c>
      <c r="G40" s="25">
        <v>0</v>
      </c>
      <c r="H40" s="25">
        <v>250000</v>
      </c>
    </row>
    <row r="41" spans="1:8" x14ac:dyDescent="0.25">
      <c r="A41" s="11" t="s">
        <v>49</v>
      </c>
      <c r="B41" s="12"/>
      <c r="C41" s="13" t="s">
        <v>50</v>
      </c>
      <c r="D41" s="14">
        <v>19363875.153103448</v>
      </c>
      <c r="E41" s="14"/>
      <c r="F41" s="14">
        <v>19363875.153103448</v>
      </c>
      <c r="G41" s="14">
        <v>-37089.708045974374</v>
      </c>
      <c r="H41" s="14">
        <v>19326785.445057474</v>
      </c>
    </row>
    <row r="42" spans="1:8" x14ac:dyDescent="0.2">
      <c r="A42" s="40"/>
      <c r="B42" s="16">
        <v>91110</v>
      </c>
      <c r="C42" s="30" t="s">
        <v>50</v>
      </c>
      <c r="D42" s="31">
        <v>12975833.708045978</v>
      </c>
      <c r="E42" s="31"/>
      <c r="F42" s="31">
        <v>12975833.708045978</v>
      </c>
      <c r="G42" s="31">
        <v>-37089.708045978099</v>
      </c>
      <c r="H42" s="31">
        <v>12938744</v>
      </c>
    </row>
    <row r="43" spans="1:8" x14ac:dyDescent="0.2">
      <c r="A43" s="40"/>
      <c r="B43" s="16">
        <v>96015</v>
      </c>
      <c r="C43" s="30" t="s">
        <v>50</v>
      </c>
      <c r="D43" s="31">
        <v>1186717.3448275863</v>
      </c>
      <c r="E43" s="31"/>
      <c r="F43" s="31">
        <v>1186717.3448275863</v>
      </c>
      <c r="G43" s="31">
        <v>0</v>
      </c>
      <c r="H43" s="31">
        <v>1186717.3448275863</v>
      </c>
    </row>
    <row r="44" spans="1:8" ht="15.75" thickBot="1" x14ac:dyDescent="0.25">
      <c r="A44" s="41"/>
      <c r="B44" s="20">
        <v>104031</v>
      </c>
      <c r="C44" s="32" t="s">
        <v>50</v>
      </c>
      <c r="D44" s="33">
        <v>5201324.1002298854</v>
      </c>
      <c r="E44" s="33"/>
      <c r="F44" s="33">
        <v>5201324.1002298854</v>
      </c>
      <c r="G44" s="33">
        <v>0</v>
      </c>
      <c r="H44" s="33">
        <v>5201324.1002298854</v>
      </c>
    </row>
    <row r="45" spans="1:8" x14ac:dyDescent="0.2">
      <c r="A45" s="11" t="s">
        <v>51</v>
      </c>
      <c r="B45" s="34"/>
      <c r="C45" s="35" t="s">
        <v>52</v>
      </c>
      <c r="D45" s="36">
        <v>977500</v>
      </c>
      <c r="E45" s="36"/>
      <c r="F45" s="36">
        <v>977500</v>
      </c>
      <c r="G45" s="36">
        <v>0</v>
      </c>
      <c r="H45" s="36">
        <v>977500</v>
      </c>
    </row>
    <row r="46" spans="1:8" x14ac:dyDescent="0.2">
      <c r="A46" s="15"/>
      <c r="B46" s="16">
        <v>91110</v>
      </c>
      <c r="C46" s="30" t="s">
        <v>53</v>
      </c>
      <c r="D46" s="31">
        <v>103499.99999999999</v>
      </c>
      <c r="E46" s="31"/>
      <c r="F46" s="31">
        <v>103499.99999999999</v>
      </c>
      <c r="G46" s="31">
        <v>0</v>
      </c>
      <c r="H46" s="31">
        <v>103499.99999999999</v>
      </c>
    </row>
    <row r="47" spans="1:8" x14ac:dyDescent="0.2">
      <c r="A47" s="15"/>
      <c r="B47" s="16">
        <v>91110</v>
      </c>
      <c r="C47" s="30" t="s">
        <v>54</v>
      </c>
      <c r="D47" s="31">
        <v>46000</v>
      </c>
      <c r="E47" s="31"/>
      <c r="F47" s="31">
        <v>46000</v>
      </c>
      <c r="G47" s="31">
        <v>0</v>
      </c>
      <c r="H47" s="31">
        <v>46000</v>
      </c>
    </row>
    <row r="48" spans="1:8" x14ac:dyDescent="0.2">
      <c r="A48" s="15"/>
      <c r="B48" s="16">
        <v>91110</v>
      </c>
      <c r="C48" s="30" t="s">
        <v>55</v>
      </c>
      <c r="D48" s="31">
        <v>229999.99999999997</v>
      </c>
      <c r="E48" s="31"/>
      <c r="F48" s="31">
        <v>229999.99999999997</v>
      </c>
      <c r="G48" s="31">
        <v>0</v>
      </c>
      <c r="H48" s="31">
        <v>229999.99999999997</v>
      </c>
    </row>
    <row r="49" spans="1:8" x14ac:dyDescent="0.2">
      <c r="A49" s="15"/>
      <c r="B49" s="16">
        <v>91110</v>
      </c>
      <c r="C49" s="30" t="s">
        <v>56</v>
      </c>
      <c r="D49" s="31">
        <v>92000</v>
      </c>
      <c r="E49" s="31"/>
      <c r="F49" s="31">
        <v>92000</v>
      </c>
      <c r="G49" s="31">
        <v>0</v>
      </c>
      <c r="H49" s="31">
        <v>92000</v>
      </c>
    </row>
    <row r="50" spans="1:8" x14ac:dyDescent="0.2">
      <c r="A50" s="15"/>
      <c r="B50" s="16">
        <v>91110</v>
      </c>
      <c r="C50" s="30" t="s">
        <v>57</v>
      </c>
      <c r="D50" s="31">
        <v>138000</v>
      </c>
      <c r="E50" s="31"/>
      <c r="F50" s="31">
        <v>138000</v>
      </c>
      <c r="G50" s="31">
        <v>0</v>
      </c>
      <c r="H50" s="31">
        <v>138000</v>
      </c>
    </row>
    <row r="51" spans="1:8" ht="15.75" thickBot="1" x14ac:dyDescent="0.25">
      <c r="A51" s="19"/>
      <c r="B51" s="20">
        <v>104031</v>
      </c>
      <c r="C51" s="32" t="s">
        <v>58</v>
      </c>
      <c r="D51" s="33">
        <v>368000</v>
      </c>
      <c r="E51" s="33"/>
      <c r="F51" s="33">
        <v>368000</v>
      </c>
      <c r="G51" s="33">
        <v>0</v>
      </c>
      <c r="H51" s="33">
        <v>368000</v>
      </c>
    </row>
    <row r="52" spans="1:8" x14ac:dyDescent="0.2">
      <c r="A52" s="11" t="s">
        <v>59</v>
      </c>
      <c r="B52" s="34"/>
      <c r="C52" s="35" t="s">
        <v>60</v>
      </c>
      <c r="D52" s="36">
        <v>2492159.25</v>
      </c>
      <c r="E52" s="36"/>
      <c r="F52" s="36">
        <v>2492159.25</v>
      </c>
      <c r="G52" s="36">
        <v>0</v>
      </c>
      <c r="H52" s="36">
        <v>2492159.25</v>
      </c>
    </row>
    <row r="53" spans="1:8" x14ac:dyDescent="0.2">
      <c r="A53" s="15"/>
      <c r="B53" s="16">
        <v>91110</v>
      </c>
      <c r="C53" s="30" t="s">
        <v>61</v>
      </c>
      <c r="D53" s="31">
        <v>172500</v>
      </c>
      <c r="E53" s="31"/>
      <c r="F53" s="31">
        <v>172500</v>
      </c>
      <c r="G53" s="31">
        <v>0</v>
      </c>
      <c r="H53" s="31">
        <v>172500</v>
      </c>
    </row>
    <row r="54" spans="1:8" x14ac:dyDescent="0.2">
      <c r="A54" s="15"/>
      <c r="B54" s="16">
        <v>91110</v>
      </c>
      <c r="C54" s="30" t="s">
        <v>62</v>
      </c>
      <c r="D54" s="31">
        <v>172500</v>
      </c>
      <c r="E54" s="31"/>
      <c r="F54" s="31">
        <v>172500</v>
      </c>
      <c r="G54" s="31">
        <v>0</v>
      </c>
      <c r="H54" s="31">
        <v>172500</v>
      </c>
    </row>
    <row r="55" spans="1:8" x14ac:dyDescent="0.2">
      <c r="A55" s="15"/>
      <c r="B55" s="16">
        <v>91110</v>
      </c>
      <c r="C55" s="30" t="s">
        <v>63</v>
      </c>
      <c r="D55" s="31">
        <v>172500</v>
      </c>
      <c r="E55" s="31"/>
      <c r="F55" s="31">
        <v>172500</v>
      </c>
      <c r="G55" s="31">
        <v>0</v>
      </c>
      <c r="H55" s="31">
        <v>172500</v>
      </c>
    </row>
    <row r="56" spans="1:8" x14ac:dyDescent="0.2">
      <c r="A56" s="15"/>
      <c r="B56" s="16">
        <v>91110</v>
      </c>
      <c r="C56" s="30" t="s">
        <v>64</v>
      </c>
      <c r="D56" s="31">
        <v>172500</v>
      </c>
      <c r="E56" s="31"/>
      <c r="F56" s="31">
        <v>172500</v>
      </c>
      <c r="G56" s="31">
        <v>0</v>
      </c>
      <c r="H56" s="31">
        <v>172500</v>
      </c>
    </row>
    <row r="57" spans="1:8" x14ac:dyDescent="0.2">
      <c r="A57" s="15"/>
      <c r="B57" s="16">
        <v>91110</v>
      </c>
      <c r="C57" s="30" t="s">
        <v>65</v>
      </c>
      <c r="D57" s="31">
        <v>657909.25</v>
      </c>
      <c r="E57" s="31"/>
      <c r="F57" s="31">
        <v>657909.25</v>
      </c>
      <c r="G57" s="31">
        <v>0</v>
      </c>
      <c r="H57" s="31">
        <v>657909.25</v>
      </c>
    </row>
    <row r="58" spans="1:8" x14ac:dyDescent="0.2">
      <c r="A58" s="15"/>
      <c r="B58" s="16">
        <v>91110</v>
      </c>
      <c r="C58" s="30" t="s">
        <v>66</v>
      </c>
      <c r="D58" s="31">
        <v>316250</v>
      </c>
      <c r="E58" s="31"/>
      <c r="F58" s="31">
        <v>316250</v>
      </c>
      <c r="G58" s="31">
        <v>0</v>
      </c>
      <c r="H58" s="31">
        <v>316250</v>
      </c>
    </row>
    <row r="59" spans="1:8" x14ac:dyDescent="0.2">
      <c r="A59" s="15"/>
      <c r="B59" s="16">
        <v>91110</v>
      </c>
      <c r="C59" s="30" t="s">
        <v>67</v>
      </c>
      <c r="D59" s="31">
        <v>252999.99999999997</v>
      </c>
      <c r="E59" s="31"/>
      <c r="F59" s="31">
        <v>252999.99999999997</v>
      </c>
      <c r="G59" s="31">
        <v>0</v>
      </c>
      <c r="H59" s="31">
        <v>252999.99999999997</v>
      </c>
    </row>
    <row r="60" spans="1:8" ht="15.75" thickBot="1" x14ac:dyDescent="0.25">
      <c r="A60" s="19"/>
      <c r="B60" s="20">
        <v>104031</v>
      </c>
      <c r="C60" s="32" t="s">
        <v>68</v>
      </c>
      <c r="D60" s="33">
        <v>575000</v>
      </c>
      <c r="E60" s="33"/>
      <c r="F60" s="33">
        <v>575000</v>
      </c>
      <c r="G60" s="33">
        <v>0</v>
      </c>
      <c r="H60" s="33">
        <v>575000</v>
      </c>
    </row>
    <row r="61" spans="1:8" x14ac:dyDescent="0.2">
      <c r="A61" s="11" t="s">
        <v>69</v>
      </c>
      <c r="B61" s="34"/>
      <c r="C61" s="35" t="s">
        <v>70</v>
      </c>
      <c r="D61" s="36">
        <v>160999.99999999997</v>
      </c>
      <c r="E61" s="36"/>
      <c r="F61" s="36">
        <v>160999.99999999997</v>
      </c>
      <c r="G61" s="36">
        <v>0</v>
      </c>
      <c r="H61" s="36">
        <v>160999.99999999997</v>
      </c>
    </row>
    <row r="62" spans="1:8" x14ac:dyDescent="0.2">
      <c r="A62" s="15"/>
      <c r="B62" s="16">
        <v>91110</v>
      </c>
      <c r="C62" s="30" t="s">
        <v>71</v>
      </c>
      <c r="D62" s="31">
        <v>96599.999999999985</v>
      </c>
      <c r="E62" s="31"/>
      <c r="F62" s="31">
        <v>96599.999999999985</v>
      </c>
      <c r="G62" s="31">
        <v>0</v>
      </c>
      <c r="H62" s="31">
        <v>96599.999999999985</v>
      </c>
    </row>
    <row r="63" spans="1:8" ht="15.75" thickBot="1" x14ac:dyDescent="0.25">
      <c r="A63" s="19"/>
      <c r="B63" s="20">
        <v>104031</v>
      </c>
      <c r="C63" s="32" t="s">
        <v>71</v>
      </c>
      <c r="D63" s="33">
        <v>64399.999999999993</v>
      </c>
      <c r="E63" s="33"/>
      <c r="F63" s="33">
        <v>64399.999999999993</v>
      </c>
      <c r="G63" s="33">
        <v>0</v>
      </c>
      <c r="H63" s="33">
        <v>64399.999999999993</v>
      </c>
    </row>
    <row r="64" spans="1:8" x14ac:dyDescent="0.2">
      <c r="A64" s="11" t="s">
        <v>72</v>
      </c>
      <c r="B64" s="34"/>
      <c r="C64" s="35" t="s">
        <v>73</v>
      </c>
      <c r="D64" s="36">
        <v>213400</v>
      </c>
      <c r="E64" s="36"/>
      <c r="F64" s="36">
        <v>213400</v>
      </c>
      <c r="G64" s="36">
        <v>0</v>
      </c>
      <c r="H64" s="36">
        <v>213400</v>
      </c>
    </row>
    <row r="65" spans="1:8" x14ac:dyDescent="0.2">
      <c r="A65" s="15"/>
      <c r="B65" s="16">
        <v>91110</v>
      </c>
      <c r="C65" s="30" t="s">
        <v>74</v>
      </c>
      <c r="D65" s="31">
        <v>145200</v>
      </c>
      <c r="E65" s="31"/>
      <c r="F65" s="31">
        <v>145200</v>
      </c>
      <c r="G65" s="31">
        <v>0</v>
      </c>
      <c r="H65" s="31">
        <v>145200</v>
      </c>
    </row>
    <row r="66" spans="1:8" ht="15.75" thickBot="1" x14ac:dyDescent="0.25">
      <c r="A66" s="19"/>
      <c r="B66" s="20">
        <v>104031</v>
      </c>
      <c r="C66" s="32" t="s">
        <v>74</v>
      </c>
      <c r="D66" s="33">
        <v>68200</v>
      </c>
      <c r="E66" s="33"/>
      <c r="F66" s="33">
        <v>68200</v>
      </c>
      <c r="G66" s="33">
        <v>0</v>
      </c>
      <c r="H66" s="33">
        <v>68200</v>
      </c>
    </row>
    <row r="67" spans="1:8" x14ac:dyDescent="0.2">
      <c r="A67" s="11" t="s">
        <v>75</v>
      </c>
      <c r="B67" s="34"/>
      <c r="C67" s="35" t="s">
        <v>76</v>
      </c>
      <c r="D67" s="36">
        <v>7300000</v>
      </c>
      <c r="E67" s="36">
        <v>636600</v>
      </c>
      <c r="F67" s="36">
        <v>7936600</v>
      </c>
      <c r="G67" s="36">
        <v>1701438</v>
      </c>
      <c r="H67" s="36">
        <v>9638038</v>
      </c>
    </row>
    <row r="68" spans="1:8" x14ac:dyDescent="0.2">
      <c r="A68" s="15"/>
      <c r="B68" s="16">
        <v>91110</v>
      </c>
      <c r="C68" s="30" t="s">
        <v>77</v>
      </c>
      <c r="D68" s="31">
        <v>1000000</v>
      </c>
      <c r="E68" s="31"/>
      <c r="F68" s="31">
        <v>1000000</v>
      </c>
      <c r="G68" s="31">
        <v>0</v>
      </c>
      <c r="H68" s="31">
        <v>1000000</v>
      </c>
    </row>
    <row r="69" spans="1:8" x14ac:dyDescent="0.2">
      <c r="A69" s="15"/>
      <c r="B69" s="16">
        <v>91110</v>
      </c>
      <c r="C69" s="30" t="s">
        <v>78</v>
      </c>
      <c r="D69" s="31">
        <v>800000</v>
      </c>
      <c r="E69" s="31">
        <v>318300</v>
      </c>
      <c r="F69" s="31">
        <v>1118300</v>
      </c>
      <c r="G69" s="31">
        <v>969857</v>
      </c>
      <c r="H69" s="31">
        <v>2088157</v>
      </c>
    </row>
    <row r="70" spans="1:8" x14ac:dyDescent="0.2">
      <c r="A70" s="15"/>
      <c r="B70" s="16">
        <v>91110</v>
      </c>
      <c r="C70" s="30" t="s">
        <v>79</v>
      </c>
      <c r="D70" s="31">
        <v>3000000</v>
      </c>
      <c r="E70" s="31"/>
      <c r="F70" s="31">
        <v>3000000</v>
      </c>
      <c r="G70" s="31">
        <v>369857</v>
      </c>
      <c r="H70" s="31">
        <v>3369857</v>
      </c>
    </row>
    <row r="71" spans="1:8" x14ac:dyDescent="0.2">
      <c r="A71" s="15"/>
      <c r="B71" s="16">
        <v>104031</v>
      </c>
      <c r="C71" s="30" t="s">
        <v>77</v>
      </c>
      <c r="D71" s="31">
        <v>1100000</v>
      </c>
      <c r="E71" s="31"/>
      <c r="F71" s="31">
        <v>1100000</v>
      </c>
      <c r="G71" s="31">
        <v>0</v>
      </c>
      <c r="H71" s="31">
        <v>1100000</v>
      </c>
    </row>
    <row r="72" spans="1:8" x14ac:dyDescent="0.2">
      <c r="A72" s="15"/>
      <c r="B72" s="16">
        <v>104031</v>
      </c>
      <c r="C72" s="30" t="s">
        <v>78</v>
      </c>
      <c r="D72" s="31">
        <v>400000</v>
      </c>
      <c r="E72" s="31">
        <v>318300</v>
      </c>
      <c r="F72" s="31">
        <v>718300</v>
      </c>
      <c r="G72" s="31">
        <v>480862</v>
      </c>
      <c r="H72" s="31">
        <v>1199162</v>
      </c>
    </row>
    <row r="73" spans="1:8" ht="15.75" thickBot="1" x14ac:dyDescent="0.25">
      <c r="A73" s="19"/>
      <c r="B73" s="20">
        <v>104031</v>
      </c>
      <c r="C73" s="32" t="s">
        <v>79</v>
      </c>
      <c r="D73" s="33">
        <v>1000000</v>
      </c>
      <c r="E73" s="33"/>
      <c r="F73" s="33">
        <v>1000000</v>
      </c>
      <c r="G73" s="33">
        <v>-119138</v>
      </c>
      <c r="H73" s="33">
        <v>880862</v>
      </c>
    </row>
    <row r="74" spans="1:8" x14ac:dyDescent="0.2">
      <c r="A74" s="11" t="s">
        <v>80</v>
      </c>
      <c r="B74" s="34"/>
      <c r="C74" s="35" t="s">
        <v>81</v>
      </c>
      <c r="D74" s="36">
        <v>21321800</v>
      </c>
      <c r="E74" s="36">
        <v>1443600</v>
      </c>
      <c r="F74" s="36">
        <v>22765400</v>
      </c>
      <c r="G74" s="36">
        <v>1606956</v>
      </c>
      <c r="H74" s="36">
        <v>24372356</v>
      </c>
    </row>
    <row r="75" spans="1:8" x14ac:dyDescent="0.2">
      <c r="A75" s="15"/>
      <c r="B75" s="16"/>
      <c r="C75" s="30" t="s">
        <v>82</v>
      </c>
      <c r="D75" s="31"/>
      <c r="E75" s="31"/>
      <c r="F75" s="31">
        <v>0</v>
      </c>
      <c r="G75" s="31">
        <v>0</v>
      </c>
      <c r="H75" s="31">
        <v>0</v>
      </c>
    </row>
    <row r="76" spans="1:8" x14ac:dyDescent="0.2">
      <c r="A76" s="15"/>
      <c r="B76" s="16">
        <v>96015</v>
      </c>
      <c r="C76" s="30" t="s">
        <v>83</v>
      </c>
      <c r="D76" s="31">
        <v>16478000</v>
      </c>
      <c r="E76" s="31">
        <v>1134000</v>
      </c>
      <c r="F76" s="31">
        <v>17612000</v>
      </c>
      <c r="G76" s="31">
        <v>1285565</v>
      </c>
      <c r="H76" s="31">
        <v>18897565</v>
      </c>
    </row>
    <row r="77" spans="1:8" x14ac:dyDescent="0.2">
      <c r="A77" s="15"/>
      <c r="B77" s="16"/>
      <c r="C77" s="30" t="s">
        <v>82</v>
      </c>
      <c r="D77" s="31"/>
      <c r="E77" s="31"/>
      <c r="F77" s="31">
        <v>0</v>
      </c>
      <c r="G77" s="31">
        <v>0</v>
      </c>
      <c r="H77" s="31">
        <v>0</v>
      </c>
    </row>
    <row r="78" spans="1:8" ht="15.75" thickBot="1" x14ac:dyDescent="0.25">
      <c r="A78" s="19"/>
      <c r="B78" s="20">
        <v>104035</v>
      </c>
      <c r="C78" s="32" t="s">
        <v>84</v>
      </c>
      <c r="D78" s="33">
        <v>4843800</v>
      </c>
      <c r="E78" s="33">
        <v>309600</v>
      </c>
      <c r="F78" s="33">
        <v>5153400</v>
      </c>
      <c r="G78" s="33">
        <v>321391</v>
      </c>
      <c r="H78" s="33">
        <v>5474791</v>
      </c>
    </row>
    <row r="79" spans="1:8" x14ac:dyDescent="0.2">
      <c r="A79" s="11" t="s">
        <v>85</v>
      </c>
      <c r="B79" s="34"/>
      <c r="C79" s="35" t="s">
        <v>86</v>
      </c>
      <c r="D79" s="36">
        <v>961400</v>
      </c>
      <c r="E79" s="36"/>
      <c r="F79" s="36">
        <v>961400</v>
      </c>
      <c r="G79" s="36">
        <v>0</v>
      </c>
      <c r="H79" s="36">
        <v>961400</v>
      </c>
    </row>
    <row r="80" spans="1:8" x14ac:dyDescent="0.2">
      <c r="A80" s="15"/>
      <c r="B80" s="16">
        <v>91140</v>
      </c>
      <c r="C80" s="30" t="s">
        <v>87</v>
      </c>
      <c r="D80" s="31">
        <v>50599.999999999993</v>
      </c>
      <c r="E80" s="31"/>
      <c r="F80" s="31">
        <v>50599.999999999993</v>
      </c>
      <c r="G80" s="31">
        <v>0</v>
      </c>
      <c r="H80" s="31">
        <v>50599.999999999993</v>
      </c>
    </row>
    <row r="81" spans="1:8" x14ac:dyDescent="0.2">
      <c r="A81" s="15"/>
      <c r="B81" s="16">
        <v>91140</v>
      </c>
      <c r="C81" s="30" t="s">
        <v>88</v>
      </c>
      <c r="D81" s="31">
        <v>50599.999999999993</v>
      </c>
      <c r="E81" s="31"/>
      <c r="F81" s="31">
        <v>50599.999999999993</v>
      </c>
      <c r="G81" s="31">
        <v>0</v>
      </c>
      <c r="H81" s="31">
        <v>50599.999999999993</v>
      </c>
    </row>
    <row r="82" spans="1:8" x14ac:dyDescent="0.2">
      <c r="A82" s="15"/>
      <c r="B82" s="16">
        <v>91140</v>
      </c>
      <c r="C82" s="30" t="s">
        <v>89</v>
      </c>
      <c r="D82" s="31">
        <v>151800</v>
      </c>
      <c r="E82" s="31"/>
      <c r="F82" s="31">
        <v>151800</v>
      </c>
      <c r="G82" s="31">
        <v>0</v>
      </c>
      <c r="H82" s="31">
        <v>151800</v>
      </c>
    </row>
    <row r="83" spans="1:8" x14ac:dyDescent="0.2">
      <c r="A83" s="15"/>
      <c r="B83" s="16">
        <v>91140</v>
      </c>
      <c r="C83" s="30" t="s">
        <v>90</v>
      </c>
      <c r="D83" s="31">
        <v>151800</v>
      </c>
      <c r="E83" s="31"/>
      <c r="F83" s="31">
        <v>151800</v>
      </c>
      <c r="G83" s="31">
        <v>0</v>
      </c>
      <c r="H83" s="31">
        <v>151800</v>
      </c>
    </row>
    <row r="84" spans="1:8" x14ac:dyDescent="0.2">
      <c r="A84" s="15"/>
      <c r="B84" s="16">
        <v>91140</v>
      </c>
      <c r="C84" s="30" t="s">
        <v>91</v>
      </c>
      <c r="D84" s="31">
        <v>50599.999999999993</v>
      </c>
      <c r="E84" s="31"/>
      <c r="F84" s="31">
        <v>50599.999999999993</v>
      </c>
      <c r="G84" s="31">
        <v>0</v>
      </c>
      <c r="H84" s="31">
        <v>50599.999999999993</v>
      </c>
    </row>
    <row r="85" spans="1:8" x14ac:dyDescent="0.2">
      <c r="A85" s="15"/>
      <c r="B85" s="16">
        <v>91140</v>
      </c>
      <c r="C85" s="30" t="s">
        <v>92</v>
      </c>
      <c r="D85" s="31">
        <v>151800</v>
      </c>
      <c r="E85" s="31"/>
      <c r="F85" s="31">
        <v>151800</v>
      </c>
      <c r="G85" s="31">
        <v>0</v>
      </c>
      <c r="H85" s="31">
        <v>151800</v>
      </c>
    </row>
    <row r="86" spans="1:8" x14ac:dyDescent="0.2">
      <c r="A86" s="15"/>
      <c r="B86" s="16">
        <v>91140</v>
      </c>
      <c r="C86" s="30" t="s">
        <v>93</v>
      </c>
      <c r="D86" s="31">
        <v>151800</v>
      </c>
      <c r="E86" s="31"/>
      <c r="F86" s="31">
        <v>151800</v>
      </c>
      <c r="G86" s="31">
        <v>0</v>
      </c>
      <c r="H86" s="31">
        <v>151800</v>
      </c>
    </row>
    <row r="87" spans="1:8" ht="15.75" thickBot="1" x14ac:dyDescent="0.25">
      <c r="A87" s="19"/>
      <c r="B87" s="20">
        <v>104031</v>
      </c>
      <c r="C87" s="32" t="s">
        <v>94</v>
      </c>
      <c r="D87" s="33">
        <v>202399.99999999997</v>
      </c>
      <c r="E87" s="33"/>
      <c r="F87" s="33">
        <v>202399.99999999997</v>
      </c>
      <c r="G87" s="33">
        <v>0</v>
      </c>
      <c r="H87" s="33">
        <v>202399.99999999997</v>
      </c>
    </row>
    <row r="88" spans="1:8" x14ac:dyDescent="0.2">
      <c r="A88" s="11" t="s">
        <v>95</v>
      </c>
      <c r="B88" s="34"/>
      <c r="C88" s="35" t="s">
        <v>96</v>
      </c>
      <c r="D88" s="36">
        <v>1283975</v>
      </c>
      <c r="E88" s="36"/>
      <c r="F88" s="36">
        <v>1283975</v>
      </c>
      <c r="G88" s="36">
        <v>0</v>
      </c>
      <c r="H88" s="36">
        <v>1283975</v>
      </c>
    </row>
    <row r="89" spans="1:8" x14ac:dyDescent="0.2">
      <c r="A89" s="15"/>
      <c r="B89" s="16">
        <v>91110</v>
      </c>
      <c r="C89" s="30" t="s">
        <v>97</v>
      </c>
      <c r="D89" s="31">
        <v>37950</v>
      </c>
      <c r="E89" s="31"/>
      <c r="F89" s="31">
        <v>37950</v>
      </c>
      <c r="G89" s="31">
        <v>0</v>
      </c>
      <c r="H89" s="31">
        <v>37950</v>
      </c>
    </row>
    <row r="90" spans="1:8" x14ac:dyDescent="0.2">
      <c r="A90" s="15"/>
      <c r="B90" s="16">
        <v>91110</v>
      </c>
      <c r="C90" s="30" t="s">
        <v>98</v>
      </c>
      <c r="D90" s="31">
        <v>126500</v>
      </c>
      <c r="E90" s="31"/>
      <c r="F90" s="31">
        <v>126500</v>
      </c>
      <c r="G90" s="31">
        <v>0</v>
      </c>
      <c r="H90" s="31">
        <v>126500</v>
      </c>
    </row>
    <row r="91" spans="1:8" x14ac:dyDescent="0.2">
      <c r="A91" s="15"/>
      <c r="B91" s="16">
        <v>91110</v>
      </c>
      <c r="C91" s="30" t="s">
        <v>99</v>
      </c>
      <c r="D91" s="31">
        <v>63250</v>
      </c>
      <c r="E91" s="31"/>
      <c r="F91" s="31">
        <v>63250</v>
      </c>
      <c r="G91" s="31">
        <v>0</v>
      </c>
      <c r="H91" s="31">
        <v>63250</v>
      </c>
    </row>
    <row r="92" spans="1:8" x14ac:dyDescent="0.2">
      <c r="A92" s="15"/>
      <c r="B92" s="16">
        <v>91110</v>
      </c>
      <c r="C92" s="30" t="s">
        <v>100</v>
      </c>
      <c r="D92" s="31">
        <v>189749.99999999997</v>
      </c>
      <c r="E92" s="31"/>
      <c r="F92" s="31">
        <v>189749.99999999997</v>
      </c>
      <c r="G92" s="31">
        <v>0</v>
      </c>
      <c r="H92" s="31">
        <v>189749.99999999997</v>
      </c>
    </row>
    <row r="93" spans="1:8" x14ac:dyDescent="0.2">
      <c r="A93" s="15"/>
      <c r="B93" s="16">
        <v>91110</v>
      </c>
      <c r="C93" s="30" t="s">
        <v>132</v>
      </c>
      <c r="D93" s="31">
        <v>126500</v>
      </c>
      <c r="E93" s="31"/>
      <c r="F93" s="31">
        <v>126500</v>
      </c>
      <c r="G93" s="31">
        <v>0</v>
      </c>
      <c r="H93" s="31">
        <v>126500</v>
      </c>
    </row>
    <row r="94" spans="1:8" x14ac:dyDescent="0.2">
      <c r="A94" s="15"/>
      <c r="B94" s="16">
        <v>91110</v>
      </c>
      <c r="C94" s="30" t="s">
        <v>101</v>
      </c>
      <c r="D94" s="31">
        <v>341550</v>
      </c>
      <c r="E94" s="31"/>
      <c r="F94" s="31">
        <v>341550</v>
      </c>
      <c r="G94" s="31">
        <v>0</v>
      </c>
      <c r="H94" s="31">
        <v>341550</v>
      </c>
    </row>
    <row r="95" spans="1:8" x14ac:dyDescent="0.2">
      <c r="A95" s="15"/>
      <c r="B95" s="16">
        <v>91110</v>
      </c>
      <c r="C95" s="30" t="s">
        <v>102</v>
      </c>
      <c r="D95" s="31">
        <v>18975</v>
      </c>
      <c r="E95" s="31"/>
      <c r="F95" s="31">
        <v>18975</v>
      </c>
      <c r="G95" s="31">
        <v>0</v>
      </c>
      <c r="H95" s="31">
        <v>18975</v>
      </c>
    </row>
    <row r="96" spans="1:8" ht="15.75" thickBot="1" x14ac:dyDescent="0.25">
      <c r="A96" s="19"/>
      <c r="B96" s="20">
        <v>104031</v>
      </c>
      <c r="C96" s="32" t="s">
        <v>103</v>
      </c>
      <c r="D96" s="33">
        <v>379499.99999999994</v>
      </c>
      <c r="E96" s="33"/>
      <c r="F96" s="33">
        <v>379499.99999999994</v>
      </c>
      <c r="G96" s="33">
        <v>0</v>
      </c>
      <c r="H96" s="33">
        <v>379499.99999999994</v>
      </c>
    </row>
    <row r="97" spans="1:8" x14ac:dyDescent="0.2">
      <c r="A97" s="11" t="s">
        <v>144</v>
      </c>
      <c r="B97" s="34"/>
      <c r="C97" s="35" t="s">
        <v>145</v>
      </c>
      <c r="D97" s="36"/>
      <c r="E97" s="36"/>
      <c r="F97" s="36">
        <v>0</v>
      </c>
      <c r="G97" s="36">
        <v>60000</v>
      </c>
      <c r="H97" s="36">
        <v>60000</v>
      </c>
    </row>
    <row r="98" spans="1:8" ht="15.75" thickBot="1" x14ac:dyDescent="0.25">
      <c r="A98" s="19"/>
      <c r="B98" s="20"/>
      <c r="C98" s="32"/>
      <c r="D98" s="33">
        <v>0</v>
      </c>
      <c r="E98" s="33"/>
      <c r="F98" s="33">
        <v>0</v>
      </c>
      <c r="G98" s="33">
        <v>60000</v>
      </c>
      <c r="H98" s="33">
        <v>60000</v>
      </c>
    </row>
    <row r="99" spans="1:8" x14ac:dyDescent="0.25">
      <c r="A99" s="11" t="s">
        <v>104</v>
      </c>
      <c r="B99" s="12"/>
      <c r="C99" s="13" t="s">
        <v>105</v>
      </c>
      <c r="D99" s="14">
        <v>9336613.2475000005</v>
      </c>
      <c r="E99" s="14">
        <v>561671</v>
      </c>
      <c r="F99" s="14">
        <v>9898284.2475000005</v>
      </c>
      <c r="G99" s="14">
        <v>859237</v>
      </c>
      <c r="H99" s="14">
        <v>10757521.247500001</v>
      </c>
    </row>
    <row r="100" spans="1:8" x14ac:dyDescent="0.25">
      <c r="A100" s="15"/>
      <c r="B100" s="16">
        <v>91110</v>
      </c>
      <c r="C100" s="17" t="s">
        <v>106</v>
      </c>
      <c r="D100" s="18">
        <v>164565</v>
      </c>
      <c r="E100" s="18"/>
      <c r="F100" s="18">
        <v>164565</v>
      </c>
      <c r="G100" s="18">
        <v>0</v>
      </c>
      <c r="H100" s="18">
        <v>164565</v>
      </c>
    </row>
    <row r="101" spans="1:8" x14ac:dyDescent="0.25">
      <c r="A101" s="15"/>
      <c r="B101" s="16">
        <v>91110</v>
      </c>
      <c r="C101" s="17" t="s">
        <v>107</v>
      </c>
      <c r="D101" s="18">
        <v>517632.99750000006</v>
      </c>
      <c r="E101" s="18"/>
      <c r="F101" s="18">
        <v>517632.99750000006</v>
      </c>
      <c r="G101" s="18">
        <v>0</v>
      </c>
      <c r="H101" s="18">
        <v>517632.99750000006</v>
      </c>
    </row>
    <row r="102" spans="1:8" x14ac:dyDescent="0.25">
      <c r="A102" s="15"/>
      <c r="B102" s="16">
        <v>91110</v>
      </c>
      <c r="C102" s="17" t="s">
        <v>108</v>
      </c>
      <c r="D102" s="18">
        <v>4829.9999999999991</v>
      </c>
      <c r="E102" s="18"/>
      <c r="F102" s="18">
        <v>4829.9999999999991</v>
      </c>
      <c r="G102" s="18">
        <v>0</v>
      </c>
      <c r="H102" s="18">
        <v>4829.9999999999991</v>
      </c>
    </row>
    <row r="103" spans="1:8" x14ac:dyDescent="0.25">
      <c r="A103" s="15"/>
      <c r="B103" s="16">
        <v>91110</v>
      </c>
      <c r="C103" s="17" t="s">
        <v>109</v>
      </c>
      <c r="D103" s="18">
        <v>39204</v>
      </c>
      <c r="E103" s="18"/>
      <c r="F103" s="18">
        <v>39204</v>
      </c>
      <c r="G103" s="18">
        <v>0</v>
      </c>
      <c r="H103" s="18">
        <v>39204</v>
      </c>
    </row>
    <row r="104" spans="1:8" x14ac:dyDescent="0.25">
      <c r="A104" s="15"/>
      <c r="B104" s="16">
        <v>91110</v>
      </c>
      <c r="C104" s="17" t="s">
        <v>110</v>
      </c>
      <c r="D104" s="18">
        <v>1296000</v>
      </c>
      <c r="E104" s="18">
        <v>85943</v>
      </c>
      <c r="F104" s="18">
        <v>1381943</v>
      </c>
      <c r="G104" s="18">
        <v>334929</v>
      </c>
      <c r="H104" s="18">
        <v>1716872</v>
      </c>
    </row>
    <row r="105" spans="1:8" x14ac:dyDescent="0.25">
      <c r="A105" s="15"/>
      <c r="B105" s="16">
        <v>91140</v>
      </c>
      <c r="C105" s="17" t="s">
        <v>111</v>
      </c>
      <c r="D105" s="18">
        <v>204930</v>
      </c>
      <c r="E105" s="18"/>
      <c r="F105" s="18">
        <v>204930</v>
      </c>
      <c r="G105" s="18">
        <v>0</v>
      </c>
      <c r="H105" s="18">
        <v>204930</v>
      </c>
    </row>
    <row r="106" spans="1:8" x14ac:dyDescent="0.25">
      <c r="A106" s="15"/>
      <c r="B106" s="16">
        <v>91110</v>
      </c>
      <c r="C106" s="17" t="s">
        <v>112</v>
      </c>
      <c r="D106" s="18">
        <v>244208.25000000003</v>
      </c>
      <c r="E106" s="18"/>
      <c r="F106" s="18">
        <v>244208.25000000003</v>
      </c>
      <c r="G106" s="18">
        <v>0</v>
      </c>
      <c r="H106" s="18">
        <v>244208.25000000003</v>
      </c>
    </row>
    <row r="107" spans="1:8" x14ac:dyDescent="0.25">
      <c r="A107" s="15"/>
      <c r="B107" s="16">
        <v>96015</v>
      </c>
      <c r="C107" s="17" t="s">
        <v>113</v>
      </c>
      <c r="D107" s="18">
        <v>4449060</v>
      </c>
      <c r="E107" s="18">
        <v>306180</v>
      </c>
      <c r="F107" s="18">
        <v>4755240</v>
      </c>
      <c r="G107" s="18">
        <v>347102</v>
      </c>
      <c r="H107" s="18">
        <v>5102342</v>
      </c>
    </row>
    <row r="108" spans="1:8" x14ac:dyDescent="0.25">
      <c r="A108" s="15"/>
      <c r="B108" s="16">
        <v>104031</v>
      </c>
      <c r="C108" s="17" t="s">
        <v>106</v>
      </c>
      <c r="D108" s="18">
        <v>99360</v>
      </c>
      <c r="E108" s="18"/>
      <c r="F108" s="18">
        <v>99360</v>
      </c>
      <c r="G108" s="18">
        <v>0</v>
      </c>
      <c r="H108" s="18">
        <v>99360</v>
      </c>
    </row>
    <row r="109" spans="1:8" x14ac:dyDescent="0.25">
      <c r="A109" s="15"/>
      <c r="B109" s="16">
        <v>104031</v>
      </c>
      <c r="C109" s="17" t="s">
        <v>107</v>
      </c>
      <c r="D109" s="18">
        <v>155250</v>
      </c>
      <c r="E109" s="18"/>
      <c r="F109" s="18">
        <v>155250</v>
      </c>
      <c r="G109" s="18">
        <v>0</v>
      </c>
      <c r="H109" s="18">
        <v>155250</v>
      </c>
    </row>
    <row r="110" spans="1:8" x14ac:dyDescent="0.25">
      <c r="A110" s="15"/>
      <c r="B110" s="16">
        <v>104031</v>
      </c>
      <c r="C110" s="17" t="s">
        <v>108</v>
      </c>
      <c r="D110" s="18">
        <v>3220</v>
      </c>
      <c r="E110" s="18"/>
      <c r="F110" s="18">
        <v>3220</v>
      </c>
      <c r="G110" s="18">
        <v>0</v>
      </c>
      <c r="H110" s="18">
        <v>3220</v>
      </c>
    </row>
    <row r="111" spans="1:8" x14ac:dyDescent="0.25">
      <c r="A111" s="15"/>
      <c r="B111" s="16">
        <v>104031</v>
      </c>
      <c r="C111" s="17" t="s">
        <v>109</v>
      </c>
      <c r="D111" s="18">
        <v>18414</v>
      </c>
      <c r="E111" s="18"/>
      <c r="F111" s="18">
        <v>18414</v>
      </c>
      <c r="G111" s="18">
        <v>0</v>
      </c>
      <c r="H111" s="18">
        <v>18414</v>
      </c>
    </row>
    <row r="112" spans="1:8" x14ac:dyDescent="0.25">
      <c r="A112" s="15"/>
      <c r="B112" s="16">
        <v>104031</v>
      </c>
      <c r="C112" s="17" t="s">
        <v>110</v>
      </c>
      <c r="D112" s="18">
        <v>675000</v>
      </c>
      <c r="E112" s="18">
        <v>85956</v>
      </c>
      <c r="F112" s="18">
        <v>760956</v>
      </c>
      <c r="G112" s="18">
        <v>90430</v>
      </c>
      <c r="H112" s="18">
        <v>851386</v>
      </c>
    </row>
    <row r="113" spans="1:8" x14ac:dyDescent="0.25">
      <c r="A113" s="15"/>
      <c r="B113" s="16">
        <v>104031</v>
      </c>
      <c r="C113" s="17" t="s">
        <v>111</v>
      </c>
      <c r="D113" s="18">
        <v>54647.999999999993</v>
      </c>
      <c r="E113" s="18"/>
      <c r="F113" s="18">
        <v>54647.999999999993</v>
      </c>
      <c r="G113" s="18">
        <v>0</v>
      </c>
      <c r="H113" s="18">
        <v>54647.999999999993</v>
      </c>
    </row>
    <row r="114" spans="1:8" x14ac:dyDescent="0.25">
      <c r="A114" s="15"/>
      <c r="B114" s="16">
        <v>104031</v>
      </c>
      <c r="C114" s="17" t="s">
        <v>112</v>
      </c>
      <c r="D114" s="18">
        <v>102464.99999999999</v>
      </c>
      <c r="E114" s="18"/>
      <c r="F114" s="18">
        <v>102464.99999999999</v>
      </c>
      <c r="G114" s="18">
        <v>0</v>
      </c>
      <c r="H114" s="18">
        <v>102464.99999999999</v>
      </c>
    </row>
    <row r="115" spans="1:8" ht="15.75" thickBot="1" x14ac:dyDescent="0.3">
      <c r="A115" s="19"/>
      <c r="B115" s="20">
        <v>104035</v>
      </c>
      <c r="C115" s="21" t="s">
        <v>113</v>
      </c>
      <c r="D115" s="42">
        <v>1307826</v>
      </c>
      <c r="E115" s="42">
        <v>83592</v>
      </c>
      <c r="F115" s="42">
        <v>1391418</v>
      </c>
      <c r="G115" s="42">
        <v>86776</v>
      </c>
      <c r="H115" s="42">
        <v>1478194</v>
      </c>
    </row>
    <row r="116" spans="1:8" x14ac:dyDescent="0.25">
      <c r="A116" s="11" t="s">
        <v>114</v>
      </c>
      <c r="B116" s="12"/>
      <c r="C116" s="13" t="s">
        <v>115</v>
      </c>
      <c r="D116" s="14">
        <v>236220</v>
      </c>
      <c r="E116" s="14"/>
      <c r="F116" s="14">
        <v>236220</v>
      </c>
      <c r="G116" s="14">
        <v>551182</v>
      </c>
      <c r="H116" s="14">
        <v>787402</v>
      </c>
    </row>
    <row r="117" spans="1:8" x14ac:dyDescent="0.25">
      <c r="A117" s="15"/>
      <c r="B117" s="16">
        <v>91140</v>
      </c>
      <c r="C117" s="17" t="s">
        <v>133</v>
      </c>
      <c r="D117" s="18">
        <v>236220</v>
      </c>
      <c r="E117" s="18"/>
      <c r="F117" s="18">
        <v>236220</v>
      </c>
      <c r="G117" s="18">
        <v>-236220</v>
      </c>
      <c r="H117" s="18">
        <v>0</v>
      </c>
    </row>
    <row r="118" spans="1:8" ht="15.75" thickBot="1" x14ac:dyDescent="0.25">
      <c r="A118" s="43"/>
      <c r="B118" s="44">
        <v>91140</v>
      </c>
      <c r="C118" s="44" t="s">
        <v>146</v>
      </c>
      <c r="D118" s="42">
        <v>0</v>
      </c>
      <c r="E118" s="42"/>
      <c r="F118" s="42">
        <v>0</v>
      </c>
      <c r="G118" s="42">
        <v>787402</v>
      </c>
      <c r="H118" s="42">
        <v>787402</v>
      </c>
    </row>
    <row r="119" spans="1:8" x14ac:dyDescent="0.25">
      <c r="A119" s="11" t="s">
        <v>116</v>
      </c>
      <c r="B119" s="12"/>
      <c r="C119" s="13" t="s">
        <v>117</v>
      </c>
      <c r="D119" s="14">
        <v>551181</v>
      </c>
      <c r="E119" s="14"/>
      <c r="F119" s="14">
        <v>551181</v>
      </c>
      <c r="G119" s="14">
        <v>100000</v>
      </c>
      <c r="H119" s="14">
        <v>651181</v>
      </c>
    </row>
    <row r="120" spans="1:8" x14ac:dyDescent="0.25">
      <c r="A120" s="15"/>
      <c r="B120" s="16">
        <v>91110</v>
      </c>
      <c r="C120" s="17" t="s">
        <v>57</v>
      </c>
      <c r="D120" s="18">
        <v>551181</v>
      </c>
      <c r="E120" s="18"/>
      <c r="F120" s="18">
        <v>551181</v>
      </c>
      <c r="G120" s="18">
        <v>-548893</v>
      </c>
      <c r="H120" s="18">
        <v>2288</v>
      </c>
    </row>
    <row r="121" spans="1:8" x14ac:dyDescent="0.25">
      <c r="A121" s="15"/>
      <c r="B121" s="16">
        <v>91110</v>
      </c>
      <c r="C121" s="17" t="s">
        <v>147</v>
      </c>
      <c r="D121" s="18">
        <v>0</v>
      </c>
      <c r="E121" s="18"/>
      <c r="F121" s="18">
        <v>0</v>
      </c>
      <c r="G121" s="18">
        <v>498000</v>
      </c>
      <c r="H121" s="18">
        <v>498000</v>
      </c>
    </row>
    <row r="122" spans="1:8" x14ac:dyDescent="0.25">
      <c r="A122" s="15"/>
      <c r="B122" s="16">
        <v>91110</v>
      </c>
      <c r="C122" s="17" t="s">
        <v>148</v>
      </c>
      <c r="D122" s="18">
        <v>0</v>
      </c>
      <c r="E122" s="18"/>
      <c r="F122" s="18">
        <v>0</v>
      </c>
      <c r="G122" s="18">
        <v>27558</v>
      </c>
      <c r="H122" s="18">
        <v>27558</v>
      </c>
    </row>
    <row r="123" spans="1:8" x14ac:dyDescent="0.25">
      <c r="A123" s="15"/>
      <c r="B123" s="16">
        <v>91110</v>
      </c>
      <c r="C123" s="17" t="s">
        <v>149</v>
      </c>
      <c r="D123" s="18">
        <v>0</v>
      </c>
      <c r="E123" s="18"/>
      <c r="F123" s="18">
        <v>0</v>
      </c>
      <c r="G123" s="18">
        <v>16520</v>
      </c>
      <c r="H123" s="18">
        <v>16520</v>
      </c>
    </row>
    <row r="124" spans="1:8" x14ac:dyDescent="0.25">
      <c r="A124" s="15"/>
      <c r="B124" s="16">
        <v>91110</v>
      </c>
      <c r="C124" s="17" t="s">
        <v>150</v>
      </c>
      <c r="D124" s="18">
        <v>0</v>
      </c>
      <c r="E124" s="18"/>
      <c r="F124" s="18">
        <v>0</v>
      </c>
      <c r="G124" s="18">
        <v>21257</v>
      </c>
      <c r="H124" s="18">
        <v>21257</v>
      </c>
    </row>
    <row r="125" spans="1:8" x14ac:dyDescent="0.25">
      <c r="A125" s="15"/>
      <c r="B125" s="16">
        <v>104031</v>
      </c>
      <c r="C125" s="17" t="s">
        <v>151</v>
      </c>
      <c r="D125" s="18">
        <v>0</v>
      </c>
      <c r="E125" s="18"/>
      <c r="F125" s="18">
        <v>0</v>
      </c>
      <c r="G125" s="18">
        <v>9441</v>
      </c>
      <c r="H125" s="18">
        <v>9441</v>
      </c>
    </row>
    <row r="126" spans="1:8" x14ac:dyDescent="0.25">
      <c r="A126" s="15"/>
      <c r="B126" s="16">
        <v>104031</v>
      </c>
      <c r="C126" s="17" t="s">
        <v>151</v>
      </c>
      <c r="D126" s="18">
        <v>0</v>
      </c>
      <c r="E126" s="18"/>
      <c r="F126" s="18">
        <v>0</v>
      </c>
      <c r="G126" s="18">
        <v>9441</v>
      </c>
      <c r="H126" s="18">
        <v>9441</v>
      </c>
    </row>
    <row r="127" spans="1:8" x14ac:dyDescent="0.25">
      <c r="A127" s="15"/>
      <c r="B127" s="16">
        <v>104031</v>
      </c>
      <c r="C127" s="17" t="s">
        <v>152</v>
      </c>
      <c r="D127" s="18">
        <v>0</v>
      </c>
      <c r="E127" s="18"/>
      <c r="F127" s="18">
        <v>0</v>
      </c>
      <c r="G127" s="18">
        <v>52504</v>
      </c>
      <c r="H127" s="18">
        <v>52504</v>
      </c>
    </row>
    <row r="128" spans="1:8" ht="15.75" thickBot="1" x14ac:dyDescent="0.3">
      <c r="A128" s="15"/>
      <c r="B128" s="16">
        <v>104031</v>
      </c>
      <c r="C128" s="17" t="s">
        <v>150</v>
      </c>
      <c r="D128" s="18">
        <v>0</v>
      </c>
      <c r="E128" s="18"/>
      <c r="F128" s="18">
        <v>0</v>
      </c>
      <c r="G128" s="18">
        <v>14172</v>
      </c>
      <c r="H128" s="18">
        <v>14172</v>
      </c>
    </row>
    <row r="129" spans="1:8" ht="15.75" thickBot="1" x14ac:dyDescent="0.3">
      <c r="A129" s="22" t="s">
        <v>118</v>
      </c>
      <c r="B129" s="23"/>
      <c r="C129" s="24" t="s">
        <v>119</v>
      </c>
      <c r="D129" s="25">
        <v>212598.27000000002</v>
      </c>
      <c r="E129" s="25"/>
      <c r="F129" s="25">
        <v>212598.27000000002</v>
      </c>
      <c r="G129" s="25">
        <v>236220.72999999998</v>
      </c>
      <c r="H129" s="25">
        <v>448819</v>
      </c>
    </row>
    <row r="130" spans="1:8" ht="36" customHeight="1" x14ac:dyDescent="0.25">
      <c r="A130" s="27" t="s">
        <v>20</v>
      </c>
      <c r="B130" s="27"/>
      <c r="C130" s="27"/>
      <c r="D130" s="28">
        <f>SUM(D6,D17,D20,D23,D25,D29,D33,D34,D39,D40,D41,D52,D61,D64,D67,D74,D79,D88,D99,D116,D119,D129,D97,D45)</f>
        <v>209374607.71370691</v>
      </c>
      <c r="E130" s="28">
        <f t="shared" ref="E130:H130" si="0">SUM(E6,E17,E20,E23,E25,E29,E33,E34,E39,E40,E41,E52,E61,E64,E67,E74,E79,E88,E99,E116,E119,E129,E97,E45)</f>
        <v>2641871</v>
      </c>
      <c r="F130" s="28">
        <f t="shared" si="0"/>
        <v>212016478.71370691</v>
      </c>
      <c r="G130" s="28">
        <f t="shared" si="0"/>
        <v>5115034.0219540261</v>
      </c>
      <c r="H130" s="28">
        <f t="shared" si="0"/>
        <v>217131512.73566094</v>
      </c>
    </row>
  </sheetData>
  <mergeCells count="4">
    <mergeCell ref="A130:C130"/>
    <mergeCell ref="A1:H1"/>
    <mergeCell ref="A2:H2"/>
    <mergeCell ref="A3:H3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59" orientation="portrait" r:id="rId1"/>
  <rowBreaks count="1" manualBreakCount="1">
    <brk id="7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1</vt:i4>
      </vt:variant>
    </vt:vector>
  </HeadingPairs>
  <TitlesOfParts>
    <vt:vector size="3" baseType="lpstr">
      <vt:lpstr>Bevétel</vt:lpstr>
      <vt:lpstr>Kiadás</vt:lpstr>
      <vt:lpstr>Kiadás!Nyomtatási_cím</vt:lpstr>
    </vt:vector>
  </TitlesOfParts>
  <Company>szalámi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Bárdos Csilla</dc:creator>
  <cp:lastModifiedBy>Bárdos Csilla</cp:lastModifiedBy>
  <cp:lastPrinted>2024-10-05T05:54:03Z</cp:lastPrinted>
  <dcterms:created xsi:type="dcterms:W3CDTF">2024-01-02T07:45:35Z</dcterms:created>
  <dcterms:modified xsi:type="dcterms:W3CDTF">2024-10-05T06:16:19Z</dcterms:modified>
</cp:coreProperties>
</file>