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öltségvetés_2024\küldésre\"/>
    </mc:Choice>
  </mc:AlternateContent>
  <bookViews>
    <workbookView xWindow="14400" yWindow="0" windowWidth="14400" windowHeight="15600"/>
  </bookViews>
  <sheets>
    <sheet name="Bevétel" sheetId="2" r:id="rId1"/>
    <sheet name="Kiadás" sheetId="1" r:id="rId2"/>
  </sheets>
  <definedNames>
    <definedName name="_xlnm.Print_Titles" localSheetId="1">Kiadás!$5:$5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/>
  <c r="G11" i="2"/>
  <c r="H11" i="2"/>
  <c r="D11" i="2"/>
  <c r="H80" i="1" l="1"/>
  <c r="G80" i="1"/>
  <c r="F80" i="1"/>
  <c r="E80" i="1"/>
  <c r="D80" i="1"/>
</calcChain>
</file>

<file path=xl/sharedStrings.xml><?xml version="1.0" encoding="utf-8"?>
<sst xmlns="http://schemas.openxmlformats.org/spreadsheetml/2006/main" count="131" uniqueCount="119">
  <si>
    <t>Rovatrend</t>
  </si>
  <si>
    <t>Funkció</t>
  </si>
  <si>
    <t>Főkönyv megnevezése</t>
  </si>
  <si>
    <t>2024. évi
eredeti
előirányzat</t>
  </si>
  <si>
    <t>K1101</t>
  </si>
  <si>
    <t>Törvény szerinti illetmények, munkabérek (9 fő)</t>
  </si>
  <si>
    <t>9 fő köztisztviselő december havi bére</t>
  </si>
  <si>
    <t>9 fő köztisztviselő 11 havi bére</t>
  </si>
  <si>
    <t>K1102</t>
  </si>
  <si>
    <t>Normatív jutalmak előirányzata (9 fő teljesítményértékelése)</t>
  </si>
  <si>
    <t>K1103</t>
  </si>
  <si>
    <t>Céljuttatás, projektprémium  (anyakönyvvezetők díjazása)</t>
  </si>
  <si>
    <t>K1106</t>
  </si>
  <si>
    <t>Jubileumi jutalom</t>
  </si>
  <si>
    <t>K1107</t>
  </si>
  <si>
    <t>Béren kívüli juttatások (9 fő)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</si>
  <si>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</si>
  <si>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</si>
  <si>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</si>
  <si>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</si>
  <si>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</si>
  <si>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Szemüveg hozzájárulás</t>
  </si>
  <si>
    <t>K123</t>
  </si>
  <si>
    <t xml:space="preserve">Egyéb külső személyi juttatások </t>
  </si>
  <si>
    <t>Közszolgálati szabályzat szerint temetési segélyre</t>
  </si>
  <si>
    <t>Szabályzat szerint nyugállományú köztisztviselők támogatása</t>
  </si>
  <si>
    <t>Szociális segély</t>
  </si>
  <si>
    <t>K2</t>
  </si>
  <si>
    <t xml:space="preserve">Munkáltatót terhelő járulék és szociális hozzájárulási adó </t>
  </si>
  <si>
    <t>Munkaadókat terhelő járulékok és szociális hozzájárulási adó</t>
  </si>
  <si>
    <t>K311</t>
  </si>
  <si>
    <t>Szakmai anyagok beszerzése (szakkönyv, jogtár, közlöny, folyóirat)</t>
  </si>
  <si>
    <t>K312</t>
  </si>
  <si>
    <t xml:space="preserve">Üzemeltetési anyagok beszerzése </t>
  </si>
  <si>
    <t>Irodai papír</t>
  </si>
  <si>
    <t>Nyomtatvány</t>
  </si>
  <si>
    <t>Anyakönyvi nyomtatvány</t>
  </si>
  <si>
    <t>Irodaszer, írószer</t>
  </si>
  <si>
    <t>Tisztítószerek</t>
  </si>
  <si>
    <t>Hivatal park virágosítás</t>
  </si>
  <si>
    <t>Egyéb anyagok beszerzése</t>
  </si>
  <si>
    <t>K321</t>
  </si>
  <si>
    <t xml:space="preserve">Informatikai szolgáltatások igénybevétele </t>
  </si>
  <si>
    <t>Internet előfizetés</t>
  </si>
  <si>
    <t>Szociálpolitikai program követés 14.000 Ft/hó</t>
  </si>
  <si>
    <t>Vizuál regiszter</t>
  </si>
  <si>
    <t>Önkormányzati alapnyilvántartó rendszer</t>
  </si>
  <si>
    <t>Rendszerfelügyelet 190.000 Ft/hó</t>
  </si>
  <si>
    <t>CD, pendrive</t>
  </si>
  <si>
    <t>K322</t>
  </si>
  <si>
    <t xml:space="preserve">Egyéb kommunikációs szolgáltatások </t>
  </si>
  <si>
    <t>K331</t>
  </si>
  <si>
    <t xml:space="preserve">Közüzemi díjak </t>
  </si>
  <si>
    <t>Áram</t>
  </si>
  <si>
    <t>Gáz</t>
  </si>
  <si>
    <t>Víz</t>
  </si>
  <si>
    <t>K334</t>
  </si>
  <si>
    <t xml:space="preserve">Karbantartási, kisjavítási szolgáltatások </t>
  </si>
  <si>
    <t>K337</t>
  </si>
  <si>
    <t xml:space="preserve">Egyéb szolgáltatások </t>
  </si>
  <si>
    <t>Pénzintézeti kezelési költségek, jutalékok</t>
  </si>
  <si>
    <t>Foglalkozás-egészségügyi kiadás</t>
  </si>
  <si>
    <t>Levelezés, csomagfeladás</t>
  </si>
  <si>
    <t>Továbbképzés, tanfolyamok díja</t>
  </si>
  <si>
    <t>Postafiók bérlet</t>
  </si>
  <si>
    <t>Takarnet használati díj</t>
  </si>
  <si>
    <t>Hirdetési díjak</t>
  </si>
  <si>
    <t>Távfelügyeleti szolgáltatás</t>
  </si>
  <si>
    <t>Irattár, levéltári feladatok, selejtezés</t>
  </si>
  <si>
    <t>Köztisztviselői kirándulás</t>
  </si>
  <si>
    <t>Jegyzőkönyv kötés</t>
  </si>
  <si>
    <t>Vagyonkataszter rendezés, oktatás</t>
  </si>
  <si>
    <t>Adatvédelem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</si>
  <si>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</si>
  <si>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</si>
  <si>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</si>
  <si>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</si>
  <si>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Szakmai anyagok</t>
  </si>
  <si>
    <t>Üzemeltetési anyagok</t>
  </si>
  <si>
    <t>Informatikai szolgáltatások</t>
  </si>
  <si>
    <t>Kommunikációs szolgáltatások</t>
  </si>
  <si>
    <t>Közüzemi díjak</t>
  </si>
  <si>
    <t>Karbantartás</t>
  </si>
  <si>
    <t>Egyéb szolgáltatások</t>
  </si>
  <si>
    <t>K355</t>
  </si>
  <si>
    <t>Egyéb dologi kiadások (továbbképzés, hatósági díjak)</t>
  </si>
  <si>
    <t>Hatósági díjak</t>
  </si>
  <si>
    <t>K504</t>
  </si>
  <si>
    <t>Működési célú visszatérítendő támogatás áht.-n belülre</t>
  </si>
  <si>
    <t>K63</t>
  </si>
  <si>
    <t xml:space="preserve">Informatikai eszközök beszerzése, létesítése </t>
  </si>
  <si>
    <t>K64</t>
  </si>
  <si>
    <t>Egyéb tárgyi eszközök beszerzése, létesítése</t>
  </si>
  <si>
    <t>Páncélszekrény anyakönyvi feladatok ellátásához</t>
  </si>
  <si>
    <t>K67</t>
  </si>
  <si>
    <t xml:space="preserve">Beruházási célú előzetesen felszámított általános forgalmi adó </t>
  </si>
  <si>
    <t>B402</t>
  </si>
  <si>
    <t xml:space="preserve">Szolgáltatások ellenértéke </t>
  </si>
  <si>
    <t>Családi események igazgatási szolgáltatási díj</t>
  </si>
  <si>
    <t>Fénymásolás</t>
  </si>
  <si>
    <t>B813</t>
  </si>
  <si>
    <t>Előző év költségvetési maradványa</t>
  </si>
  <si>
    <t>B816</t>
  </si>
  <si>
    <t xml:space="preserve">Központi, irányító szervi támogatás </t>
  </si>
  <si>
    <t>BARACSI POLGÁRMESTERI HIVATAL</t>
  </si>
  <si>
    <t>2024. ÉVI KÖLTSÉGVETÉS</t>
  </si>
  <si>
    <t>BEVÉTELEK</t>
  </si>
  <si>
    <t>KIADÁSOK</t>
  </si>
  <si>
    <t>Hálózatos nagyteljesítményű nyomtató bérlet / beszerzés</t>
  </si>
  <si>
    <t>EPON választás külső személyi juttatásai</t>
  </si>
  <si>
    <t>Irodaszer, papír</t>
  </si>
  <si>
    <t>EPON választás napját követő távolléti díjak kiadásai</t>
  </si>
  <si>
    <t>2024.04.
módosított
előirányzat</t>
  </si>
  <si>
    <t>2024.10. módosított előirányzat</t>
  </si>
  <si>
    <t>ÖSSZESEN</t>
  </si>
  <si>
    <t xml:space="preserve">Változás </t>
  </si>
  <si>
    <t>B16</t>
  </si>
  <si>
    <t>Egyéb működési célú támogatások bevételei államháztartáson belülről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</si>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</sst>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0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 style="medium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3" xfId="0" applyFont="1" applyFill="1" applyBorder="1"/>
    <xf numFmtId="0" fontId="6" fillId="0" borderId="4" xfId="0" applyFont="1" applyFill="1" applyBorder="1"/>
    <xf numFmtId="164" fontId="6" fillId="0" borderId="4" xfId="0" applyNumberFormat="1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164" fontId="7" fillId="0" borderId="4" xfId="0" applyNumberFormat="1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164" fontId="6" fillId="0" borderId="6" xfId="0" applyNumberFormat="1" applyFont="1" applyFill="1" applyBorder="1"/>
    <xf numFmtId="0" fontId="7" fillId="0" borderId="1" xfId="0" applyFont="1" applyFill="1" applyBorder="1"/>
    <xf numFmtId="0" fontId="7" fillId="0" borderId="2" xfId="0" applyFont="1" applyFill="1" applyBorder="1"/>
    <xf numFmtId="164" fontId="7" fillId="0" borderId="2" xfId="0" applyNumberFormat="1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6" fillId="0" borderId="8" xfId="0" applyFont="1" applyFill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wrapText="1"/>
    </xf>
    <xf numFmtId="164" fontId="6" fillId="0" borderId="7" xfId="0" applyNumberFormat="1" applyFont="1" applyFill="1" applyBorder="1"/>
    <xf numFmtId="164" fontId="5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="60" zoomScaleNormal="115"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2" width="11.7109375" style="1" customWidth="1"/>
    <col min="3" max="3" width="50.7109375" style="1" customWidth="1"/>
    <col min="4" max="8" width="17" style="1" customWidth="1"/>
    <col min="9" max="16384" width="9.140625" style="1"/>
  </cols>
  <sheetData>
    <row r="1" spans="1:8" ht="26.25" x14ac:dyDescent="0.4">
      <c r="A1" s="31" t="s">
        <v>104</v>
      </c>
      <c r="B1" s="31"/>
      <c r="C1" s="31"/>
      <c r="D1" s="31"/>
      <c r="E1" s="31"/>
      <c r="F1" s="31"/>
      <c r="G1" s="31"/>
      <c r="H1" s="31"/>
    </row>
    <row r="2" spans="1:8" ht="19.5" x14ac:dyDescent="0.3">
      <c r="A2" s="32" t="s">
        <v>105</v>
      </c>
      <c r="B2" s="32"/>
      <c r="C2" s="32"/>
      <c r="D2" s="32"/>
      <c r="E2" s="32"/>
      <c r="F2" s="32"/>
      <c r="G2" s="32"/>
      <c r="H2" s="32"/>
    </row>
    <row r="3" spans="1:8" ht="19.5" x14ac:dyDescent="0.3">
      <c r="A3" s="33" t="s">
        <v>106</v>
      </c>
      <c r="B3" s="33"/>
      <c r="C3" s="33"/>
      <c r="D3" s="33"/>
      <c r="E3" s="33"/>
      <c r="F3" s="33"/>
      <c r="G3" s="33"/>
      <c r="H3" s="33"/>
    </row>
    <row r="4" spans="1:8" ht="64.5" thickBot="1" x14ac:dyDescent="0.3">
      <c r="A4" s="18" t="s">
        <v>0</v>
      </c>
      <c r="B4" s="19" t="s">
        <v>1</v>
      </c>
      <c r="C4" s="19" t="s">
        <v>2</v>
      </c>
      <c r="D4" s="20" t="s">
        <v>3</v>
      </c>
      <c r="E4" s="20" t="s">
        <v>115</v>
      </c>
      <c r="F4" s="20" t="s">
        <v>112</v>
      </c>
      <c r="G4" s="20" t="s">
        <v>115</v>
      </c>
      <c r="H4" s="20" t="s">
        <v>113</v>
      </c>
    </row>
    <row r="5" spans="1:8" x14ac:dyDescent="0.25">
      <c r="A5" s="4" t="s">
        <v>116</v>
      </c>
      <c r="B5" s="5">
        <v>16010</v>
      </c>
      <c r="C5" s="5" t="s">
        <v>117</v>
      </c>
      <c r="D5" s="6">
        <v>0</v>
      </c>
      <c r="E5" s="6"/>
      <c r="F5" s="6">
        <v>0</v>
      </c>
      <c r="G5" s="6">
        <v>2931885</v>
      </c>
      <c r="H5" s="6">
        <v>2931885</v>
      </c>
    </row>
    <row r="6" spans="1:8" x14ac:dyDescent="0.25">
      <c r="A6" s="4" t="s">
        <v>96</v>
      </c>
      <c r="B6" s="5"/>
      <c r="C6" s="5" t="s">
        <v>97</v>
      </c>
      <c r="D6" s="6">
        <v>710000</v>
      </c>
      <c r="E6" s="6"/>
      <c r="F6" s="6">
        <v>710000</v>
      </c>
      <c r="G6" s="6">
        <v>0</v>
      </c>
      <c r="H6" s="6">
        <v>710000</v>
      </c>
    </row>
    <row r="7" spans="1:8" x14ac:dyDescent="0.25">
      <c r="A7" s="7"/>
      <c r="B7" s="8">
        <v>11130</v>
      </c>
      <c r="C7" s="8" t="s">
        <v>98</v>
      </c>
      <c r="D7" s="9">
        <v>700000</v>
      </c>
      <c r="E7" s="9"/>
      <c r="F7" s="9">
        <v>700000</v>
      </c>
      <c r="G7" s="9">
        <v>0</v>
      </c>
      <c r="H7" s="9">
        <v>700000</v>
      </c>
    </row>
    <row r="8" spans="1:8" ht="15.75" thickBot="1" x14ac:dyDescent="0.3">
      <c r="A8" s="7"/>
      <c r="B8" s="8">
        <v>11130</v>
      </c>
      <c r="C8" s="8" t="s">
        <v>99</v>
      </c>
      <c r="D8" s="9">
        <v>10000</v>
      </c>
      <c r="E8" s="9"/>
      <c r="F8" s="9">
        <v>10000</v>
      </c>
      <c r="G8" s="9">
        <v>0</v>
      </c>
      <c r="H8" s="9">
        <v>10000</v>
      </c>
    </row>
    <row r="9" spans="1:8" ht="15.75" thickBot="1" x14ac:dyDescent="0.3">
      <c r="A9" s="10" t="s">
        <v>100</v>
      </c>
      <c r="B9" s="11">
        <v>18030</v>
      </c>
      <c r="C9" s="11" t="s">
        <v>101</v>
      </c>
      <c r="D9" s="12">
        <v>100000</v>
      </c>
      <c r="E9" s="12">
        <v>17499</v>
      </c>
      <c r="F9" s="12">
        <v>117499</v>
      </c>
      <c r="G9" s="12">
        <v>0</v>
      </c>
      <c r="H9" s="12">
        <v>117499</v>
      </c>
    </row>
    <row r="10" spans="1:8" ht="15.75" thickBot="1" x14ac:dyDescent="0.3">
      <c r="A10" s="10" t="s">
        <v>102</v>
      </c>
      <c r="B10" s="11">
        <v>18030</v>
      </c>
      <c r="C10" s="11" t="s">
        <v>103</v>
      </c>
      <c r="D10" s="12">
        <v>85268451</v>
      </c>
      <c r="E10" s="12">
        <v>1922945</v>
      </c>
      <c r="F10" s="12">
        <v>87191396</v>
      </c>
      <c r="G10" s="12">
        <v>247642</v>
      </c>
      <c r="H10" s="12">
        <v>87439038</v>
      </c>
    </row>
    <row r="11" spans="1:8" s="2" customFormat="1" ht="36" customHeight="1" x14ac:dyDescent="0.25">
      <c r="A11" s="34" t="s">
        <v>118</v>
      </c>
      <c r="B11" s="34"/>
      <c r="C11" s="34"/>
      <c r="D11" s="30">
        <f>SUM(D5,D6,D9,D10)</f>
        <v>86078451</v>
      </c>
      <c r="E11" s="30">
        <f t="shared" ref="E11:H11" si="0">SUM(E5,E6,E9,E10)</f>
        <v>1940444</v>
      </c>
      <c r="F11" s="30">
        <f t="shared" si="0"/>
        <v>88018895</v>
      </c>
      <c r="G11" s="30">
        <f t="shared" si="0"/>
        <v>3179527</v>
      </c>
      <c r="H11" s="30">
        <f t="shared" si="0"/>
        <v>91198422</v>
      </c>
    </row>
  </sheetData>
  <mergeCells count="4">
    <mergeCell ref="A1:H1"/>
    <mergeCell ref="A2:H2"/>
    <mergeCell ref="A3:H3"/>
    <mergeCell ref="A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view="pageBreakPreview" zoomScale="60" zoomScaleNormal="115" workbookViewId="0">
      <pane ySplit="5" topLeftCell="A6" activePane="bottomLeft" state="frozen"/>
      <selection pane="bottomLeft" activeCell="A80" sqref="A80:XFD80"/>
    </sheetView>
  </sheetViews>
  <sheetFormatPr defaultRowHeight="15" x14ac:dyDescent="0.25"/>
  <cols>
    <col min="1" max="2" width="11.7109375" style="2" customWidth="1"/>
    <col min="3" max="3" width="52.5703125" style="3" customWidth="1"/>
    <col min="4" max="8" width="16.85546875" style="2" customWidth="1"/>
    <col min="9" max="16384" width="9.140625" style="2"/>
  </cols>
  <sheetData>
    <row r="1" spans="1:8" ht="26.25" x14ac:dyDescent="0.25">
      <c r="A1" s="35" t="s">
        <v>104</v>
      </c>
      <c r="B1" s="35"/>
      <c r="C1" s="35"/>
      <c r="D1" s="35"/>
      <c r="E1" s="35"/>
      <c r="F1" s="35"/>
      <c r="G1" s="35"/>
      <c r="H1" s="35"/>
    </row>
    <row r="2" spans="1:8" ht="19.5" x14ac:dyDescent="0.25">
      <c r="A2" s="36" t="s">
        <v>105</v>
      </c>
      <c r="B2" s="36"/>
      <c r="C2" s="36"/>
      <c r="D2" s="36"/>
      <c r="E2" s="36"/>
      <c r="F2" s="36"/>
      <c r="G2" s="36"/>
      <c r="H2" s="36"/>
    </row>
    <row r="3" spans="1:8" ht="19.5" x14ac:dyDescent="0.25">
      <c r="A3" s="37" t="s">
        <v>107</v>
      </c>
      <c r="B3" s="37"/>
      <c r="C3" s="37"/>
      <c r="D3" s="37"/>
      <c r="E3" s="37"/>
      <c r="F3" s="37"/>
      <c r="G3" s="37"/>
      <c r="H3" s="37"/>
    </row>
    <row r="5" spans="1:8" ht="39" thickBot="1" x14ac:dyDescent="0.3">
      <c r="A5" s="18" t="s">
        <v>0</v>
      </c>
      <c r="B5" s="19" t="s">
        <v>1</v>
      </c>
      <c r="C5" s="19" t="s">
        <v>2</v>
      </c>
      <c r="D5" s="20" t="s">
        <v>3</v>
      </c>
      <c r="E5" s="20" t="s">
        <v>115</v>
      </c>
      <c r="F5" s="20" t="s">
        <v>112</v>
      </c>
      <c r="G5" s="20" t="s">
        <v>115</v>
      </c>
      <c r="H5" s="20" t="s">
        <v>113</v>
      </c>
    </row>
    <row r="6" spans="1:8" x14ac:dyDescent="0.2">
      <c r="A6" s="4" t="s">
        <v>4</v>
      </c>
      <c r="B6" s="5"/>
      <c r="C6" s="21" t="s">
        <v>5</v>
      </c>
      <c r="D6" s="6">
        <v>51485434</v>
      </c>
      <c r="E6" s="6">
        <v>0</v>
      </c>
      <c r="F6" s="6">
        <v>51485434</v>
      </c>
      <c r="G6" s="6">
        <v>0</v>
      </c>
      <c r="H6" s="6">
        <v>51485434</v>
      </c>
    </row>
    <row r="7" spans="1:8" x14ac:dyDescent="0.2">
      <c r="A7" s="7"/>
      <c r="B7" s="8">
        <v>11130</v>
      </c>
      <c r="C7" s="22" t="s">
        <v>6</v>
      </c>
      <c r="D7" s="9">
        <v>4328434</v>
      </c>
      <c r="E7" s="9">
        <v>0</v>
      </c>
      <c r="F7" s="9">
        <v>4328434</v>
      </c>
      <c r="G7" s="9">
        <v>0</v>
      </c>
      <c r="H7" s="9">
        <v>4328434</v>
      </c>
    </row>
    <row r="8" spans="1:8" ht="15.75" thickBot="1" x14ac:dyDescent="0.25">
      <c r="A8" s="7"/>
      <c r="B8" s="8">
        <v>11130</v>
      </c>
      <c r="C8" s="22" t="s">
        <v>7</v>
      </c>
      <c r="D8" s="9">
        <v>47157000</v>
      </c>
      <c r="E8" s="9">
        <v>0</v>
      </c>
      <c r="F8" s="9">
        <v>47157000</v>
      </c>
      <c r="G8" s="9">
        <v>0</v>
      </c>
      <c r="H8" s="9">
        <v>47157000</v>
      </c>
    </row>
    <row r="9" spans="1:8" ht="26.25" thickBot="1" x14ac:dyDescent="0.25">
      <c r="A9" s="10" t="s">
        <v>8</v>
      </c>
      <c r="B9" s="11">
        <v>11130</v>
      </c>
      <c r="C9" s="23" t="s">
        <v>9</v>
      </c>
      <c r="D9" s="12">
        <v>3450000</v>
      </c>
      <c r="E9" s="12">
        <v>0</v>
      </c>
      <c r="F9" s="12">
        <v>3450000</v>
      </c>
      <c r="G9" s="12">
        <v>0</v>
      </c>
      <c r="H9" s="12">
        <v>3450000</v>
      </c>
    </row>
    <row r="10" spans="1:8" ht="26.25" thickBot="1" x14ac:dyDescent="0.25">
      <c r="A10" s="10" t="s">
        <v>10</v>
      </c>
      <c r="B10" s="11">
        <v>11130</v>
      </c>
      <c r="C10" s="23" t="s">
        <v>11</v>
      </c>
      <c r="D10" s="12">
        <v>600000</v>
      </c>
      <c r="E10" s="12">
        <v>0</v>
      </c>
      <c r="F10" s="12">
        <v>600000</v>
      </c>
      <c r="G10" s="12">
        <v>889000</v>
      </c>
      <c r="H10" s="12">
        <v>1489000</v>
      </c>
    </row>
    <row r="11" spans="1:8" ht="15.75" thickBot="1" x14ac:dyDescent="0.25">
      <c r="A11" s="10" t="s">
        <v>12</v>
      </c>
      <c r="B11" s="11">
        <v>11130</v>
      </c>
      <c r="C11" s="23" t="s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ht="15.75" thickBot="1" x14ac:dyDescent="0.25">
      <c r="A12" s="10" t="s">
        <v>14</v>
      </c>
      <c r="B12" s="11">
        <v>11130</v>
      </c>
      <c r="C12" s="23" t="s">
        <v>15</v>
      </c>
      <c r="D12" s="12">
        <v>2475000</v>
      </c>
      <c r="E12" s="12">
        <v>0</v>
      </c>
      <c r="F12" s="12">
        <v>2475000</v>
      </c>
      <c r="G12" s="12">
        <v>0</v>
      </c>
      <c r="H12" s="12">
        <v>2475000</v>
      </c>
    </row>
    <row r="13" spans="1:8" ht="15.75" thickBot="1" x14ac:dyDescent="0.25">
      <c r="A13" s="10" t="s">
        <v>16</v>
      </c>
      <c r="B13" s="11">
        <v>11130</v>
      </c>
      <c r="C13" s="23" t="s">
        <v>17</v>
      </c>
      <c r="D13" s="12">
        <v>350000</v>
      </c>
      <c r="E13" s="12">
        <v>0</v>
      </c>
      <c r="F13" s="12">
        <v>350000</v>
      </c>
      <c r="G13" s="12">
        <v>0</v>
      </c>
      <c r="H13" s="12">
        <v>350000</v>
      </c>
    </row>
    <row r="14" spans="1:8" x14ac:dyDescent="0.2">
      <c r="A14" s="4" t="s">
        <v>18</v>
      </c>
      <c r="B14" s="5"/>
      <c r="C14" s="21" t="s">
        <v>19</v>
      </c>
      <c r="D14" s="6">
        <v>1580000</v>
      </c>
      <c r="E14" s="6">
        <v>0</v>
      </c>
      <c r="F14" s="6">
        <v>1580000</v>
      </c>
      <c r="G14" s="6">
        <v>-50000</v>
      </c>
      <c r="H14" s="6">
        <v>1530000</v>
      </c>
    </row>
    <row r="15" spans="1:8" x14ac:dyDescent="0.2">
      <c r="A15" s="7"/>
      <c r="B15" s="8">
        <v>11130</v>
      </c>
      <c r="C15" s="22" t="s">
        <v>20</v>
      </c>
      <c r="D15" s="9">
        <v>1400000</v>
      </c>
      <c r="E15" s="9">
        <v>0</v>
      </c>
      <c r="F15" s="9">
        <v>1400000</v>
      </c>
      <c r="G15" s="9">
        <v>0</v>
      </c>
      <c r="H15" s="9">
        <v>1400000</v>
      </c>
    </row>
    <row r="16" spans="1:8" ht="15.75" thickBot="1" x14ac:dyDescent="0.25">
      <c r="A16" s="13"/>
      <c r="B16" s="14">
        <v>11130</v>
      </c>
      <c r="C16" s="24" t="s">
        <v>21</v>
      </c>
      <c r="D16" s="15">
        <v>180000</v>
      </c>
      <c r="E16" s="15">
        <v>0</v>
      </c>
      <c r="F16" s="15">
        <v>180000</v>
      </c>
      <c r="G16" s="15">
        <v>-50000</v>
      </c>
      <c r="H16" s="15">
        <v>130000</v>
      </c>
    </row>
    <row r="17" spans="1:8" x14ac:dyDescent="0.2">
      <c r="A17" s="4" t="s">
        <v>22</v>
      </c>
      <c r="B17" s="5"/>
      <c r="C17" s="21" t="s">
        <v>23</v>
      </c>
      <c r="D17" s="6">
        <v>170000</v>
      </c>
      <c r="E17" s="6">
        <v>0</v>
      </c>
      <c r="F17" s="6">
        <v>170000</v>
      </c>
      <c r="G17" s="6">
        <v>1352000</v>
      </c>
      <c r="H17" s="6">
        <v>1522000</v>
      </c>
    </row>
    <row r="18" spans="1:8" x14ac:dyDescent="0.2">
      <c r="A18" s="7"/>
      <c r="B18" s="8">
        <v>11130</v>
      </c>
      <c r="C18" s="22" t="s">
        <v>24</v>
      </c>
      <c r="D18" s="9">
        <v>40000</v>
      </c>
      <c r="E18" s="9">
        <v>0</v>
      </c>
      <c r="F18" s="9">
        <v>40000</v>
      </c>
      <c r="G18" s="9">
        <v>0</v>
      </c>
      <c r="H18" s="9">
        <v>40000</v>
      </c>
    </row>
    <row r="19" spans="1:8" ht="25.5" x14ac:dyDescent="0.2">
      <c r="A19" s="7"/>
      <c r="B19" s="8">
        <v>11130</v>
      </c>
      <c r="C19" s="22" t="s">
        <v>25</v>
      </c>
      <c r="D19" s="9">
        <v>120000</v>
      </c>
      <c r="E19" s="9">
        <v>0</v>
      </c>
      <c r="F19" s="9">
        <v>120000</v>
      </c>
      <c r="G19" s="9">
        <v>0</v>
      </c>
      <c r="H19" s="9">
        <v>120000</v>
      </c>
    </row>
    <row r="20" spans="1:8" x14ac:dyDescent="0.2">
      <c r="A20" s="16"/>
      <c r="B20" s="17">
        <v>11130</v>
      </c>
      <c r="C20" s="25" t="s">
        <v>26</v>
      </c>
      <c r="D20" s="9">
        <v>10000</v>
      </c>
      <c r="E20" s="9">
        <v>0</v>
      </c>
      <c r="F20" s="9">
        <v>10000</v>
      </c>
      <c r="G20" s="9">
        <v>0</v>
      </c>
      <c r="H20" s="9">
        <v>10000</v>
      </c>
    </row>
    <row r="21" spans="1:8" ht="15.75" thickBot="1" x14ac:dyDescent="0.25">
      <c r="A21" s="13"/>
      <c r="B21" s="14">
        <v>16010</v>
      </c>
      <c r="C21" s="24" t="s">
        <v>109</v>
      </c>
      <c r="D21" s="15">
        <v>0</v>
      </c>
      <c r="E21" s="15">
        <v>0</v>
      </c>
      <c r="F21" s="15">
        <v>0</v>
      </c>
      <c r="G21" s="15">
        <v>1352000</v>
      </c>
      <c r="H21" s="15">
        <v>1352000</v>
      </c>
    </row>
    <row r="22" spans="1:8" ht="25.5" x14ac:dyDescent="0.2">
      <c r="A22" s="4" t="s">
        <v>27</v>
      </c>
      <c r="B22" s="5"/>
      <c r="C22" s="21" t="s">
        <v>28</v>
      </c>
      <c r="D22" s="6">
        <v>8140106.4199999999</v>
      </c>
      <c r="E22" s="6">
        <v>0</v>
      </c>
      <c r="F22" s="6">
        <v>8140106.4199999999</v>
      </c>
      <c r="G22" s="6">
        <v>203602.58000000007</v>
      </c>
      <c r="H22" s="6">
        <v>8343709</v>
      </c>
    </row>
    <row r="23" spans="1:8" ht="26.25" thickBot="1" x14ac:dyDescent="0.25">
      <c r="A23" s="13"/>
      <c r="B23" s="14">
        <v>11130</v>
      </c>
      <c r="C23" s="24" t="s">
        <v>29</v>
      </c>
      <c r="D23" s="15">
        <v>8140106.4199999999</v>
      </c>
      <c r="E23" s="15">
        <v>0</v>
      </c>
      <c r="F23" s="15">
        <v>8140106.4199999999</v>
      </c>
      <c r="G23" s="15">
        <v>203602.58000000007</v>
      </c>
      <c r="H23" s="15">
        <v>8343709</v>
      </c>
    </row>
    <row r="24" spans="1:8" ht="26.25" thickBot="1" x14ac:dyDescent="0.25">
      <c r="A24" s="10" t="s">
        <v>30</v>
      </c>
      <c r="B24" s="11">
        <v>11130</v>
      </c>
      <c r="C24" s="23" t="s">
        <v>31</v>
      </c>
      <c r="D24" s="12">
        <v>400000</v>
      </c>
      <c r="E24" s="12">
        <v>0</v>
      </c>
      <c r="F24" s="12">
        <v>400000</v>
      </c>
      <c r="G24" s="12">
        <v>0</v>
      </c>
      <c r="H24" s="12">
        <v>400000</v>
      </c>
    </row>
    <row r="25" spans="1:8" x14ac:dyDescent="0.2">
      <c r="A25" s="4" t="s">
        <v>32</v>
      </c>
      <c r="B25" s="5"/>
      <c r="C25" s="21" t="s">
        <v>33</v>
      </c>
      <c r="D25" s="6">
        <v>2513000</v>
      </c>
      <c r="E25" s="6">
        <v>0</v>
      </c>
      <c r="F25" s="6">
        <v>2513000</v>
      </c>
      <c r="G25" s="6">
        <v>253200</v>
      </c>
      <c r="H25" s="6">
        <v>2766200</v>
      </c>
    </row>
    <row r="26" spans="1:8" x14ac:dyDescent="0.2">
      <c r="A26" s="7"/>
      <c r="B26" s="8">
        <v>11130</v>
      </c>
      <c r="C26" s="22" t="s">
        <v>34</v>
      </c>
      <c r="D26" s="9">
        <v>854000</v>
      </c>
      <c r="E26" s="9">
        <v>0</v>
      </c>
      <c r="F26" s="9">
        <v>854000</v>
      </c>
      <c r="G26" s="9">
        <v>0</v>
      </c>
      <c r="H26" s="9">
        <v>854000</v>
      </c>
    </row>
    <row r="27" spans="1:8" x14ac:dyDescent="0.2">
      <c r="A27" s="7"/>
      <c r="B27" s="8">
        <v>11130</v>
      </c>
      <c r="C27" s="22" t="s">
        <v>35</v>
      </c>
      <c r="D27" s="9">
        <v>634000</v>
      </c>
      <c r="E27" s="9">
        <v>0</v>
      </c>
      <c r="F27" s="9">
        <v>634000</v>
      </c>
      <c r="G27" s="9">
        <v>0</v>
      </c>
      <c r="H27" s="9">
        <v>634000</v>
      </c>
    </row>
    <row r="28" spans="1:8" x14ac:dyDescent="0.2">
      <c r="A28" s="16"/>
      <c r="B28" s="17">
        <v>16010</v>
      </c>
      <c r="C28" s="25" t="s">
        <v>110</v>
      </c>
      <c r="D28" s="9">
        <v>0</v>
      </c>
      <c r="E28" s="9">
        <v>0</v>
      </c>
      <c r="F28" s="9">
        <v>0</v>
      </c>
      <c r="G28" s="9">
        <v>253200</v>
      </c>
      <c r="H28" s="9">
        <v>253200</v>
      </c>
    </row>
    <row r="29" spans="1:8" x14ac:dyDescent="0.2">
      <c r="A29" s="7"/>
      <c r="B29" s="8">
        <v>11130</v>
      </c>
      <c r="C29" s="22" t="s">
        <v>36</v>
      </c>
      <c r="D29" s="9">
        <v>294000</v>
      </c>
      <c r="E29" s="9">
        <v>0</v>
      </c>
      <c r="F29" s="9">
        <v>294000</v>
      </c>
      <c r="G29" s="9">
        <v>0</v>
      </c>
      <c r="H29" s="9">
        <v>294000</v>
      </c>
    </row>
    <row r="30" spans="1:8" x14ac:dyDescent="0.2">
      <c r="A30" s="7"/>
      <c r="B30" s="8">
        <v>11130</v>
      </c>
      <c r="C30" s="22" t="s">
        <v>37</v>
      </c>
      <c r="D30" s="9">
        <v>309000</v>
      </c>
      <c r="E30" s="9">
        <v>0</v>
      </c>
      <c r="F30" s="9">
        <v>309000</v>
      </c>
      <c r="G30" s="9">
        <v>0</v>
      </c>
      <c r="H30" s="9">
        <v>309000</v>
      </c>
    </row>
    <row r="31" spans="1:8" x14ac:dyDescent="0.2">
      <c r="A31" s="7"/>
      <c r="B31" s="8">
        <v>11130</v>
      </c>
      <c r="C31" s="22" t="s">
        <v>38</v>
      </c>
      <c r="D31" s="9">
        <v>75000</v>
      </c>
      <c r="E31" s="9">
        <v>0</v>
      </c>
      <c r="F31" s="9">
        <v>75000</v>
      </c>
      <c r="G31" s="9">
        <v>0</v>
      </c>
      <c r="H31" s="9">
        <v>75000</v>
      </c>
    </row>
    <row r="32" spans="1:8" x14ac:dyDescent="0.2">
      <c r="A32" s="7"/>
      <c r="B32" s="8">
        <v>11130</v>
      </c>
      <c r="C32" s="22" t="s">
        <v>39</v>
      </c>
      <c r="D32" s="9">
        <v>197000</v>
      </c>
      <c r="E32" s="9">
        <v>0</v>
      </c>
      <c r="F32" s="9">
        <v>197000</v>
      </c>
      <c r="G32" s="9">
        <v>0</v>
      </c>
      <c r="H32" s="9">
        <v>197000</v>
      </c>
    </row>
    <row r="33" spans="1:8" ht="15.75" thickBot="1" x14ac:dyDescent="0.25">
      <c r="A33" s="13"/>
      <c r="B33" s="14">
        <v>11130</v>
      </c>
      <c r="C33" s="24" t="s">
        <v>40</v>
      </c>
      <c r="D33" s="15">
        <v>150000</v>
      </c>
      <c r="E33" s="15">
        <v>0</v>
      </c>
      <c r="F33" s="15">
        <v>150000</v>
      </c>
      <c r="G33" s="15">
        <v>0</v>
      </c>
      <c r="H33" s="15">
        <v>150000</v>
      </c>
    </row>
    <row r="34" spans="1:8" x14ac:dyDescent="0.2">
      <c r="A34" s="4" t="s">
        <v>41</v>
      </c>
      <c r="B34" s="5"/>
      <c r="C34" s="21" t="s">
        <v>42</v>
      </c>
      <c r="D34" s="6">
        <v>3300000</v>
      </c>
      <c r="E34" s="6">
        <v>0</v>
      </c>
      <c r="F34" s="6">
        <v>3300000</v>
      </c>
      <c r="G34" s="6">
        <v>0</v>
      </c>
      <c r="H34" s="6">
        <v>3300000</v>
      </c>
    </row>
    <row r="35" spans="1:8" x14ac:dyDescent="0.2">
      <c r="A35" s="7"/>
      <c r="B35" s="8">
        <v>11130</v>
      </c>
      <c r="C35" s="22" t="s">
        <v>43</v>
      </c>
      <c r="D35" s="9">
        <v>396000.00000000006</v>
      </c>
      <c r="E35" s="9">
        <v>0</v>
      </c>
      <c r="F35" s="9">
        <v>396000.00000000006</v>
      </c>
      <c r="G35" s="9">
        <v>0</v>
      </c>
      <c r="H35" s="9">
        <v>396000.00000000006</v>
      </c>
    </row>
    <row r="36" spans="1:8" x14ac:dyDescent="0.2">
      <c r="A36" s="7"/>
      <c r="B36" s="8">
        <v>11130</v>
      </c>
      <c r="C36" s="22" t="s">
        <v>44</v>
      </c>
      <c r="D36" s="9">
        <v>198000.00000000003</v>
      </c>
      <c r="E36" s="9">
        <v>0</v>
      </c>
      <c r="F36" s="9">
        <v>198000.00000000003</v>
      </c>
      <c r="G36" s="9">
        <v>0</v>
      </c>
      <c r="H36" s="9">
        <v>198000.00000000003</v>
      </c>
    </row>
    <row r="37" spans="1:8" x14ac:dyDescent="0.2">
      <c r="A37" s="7"/>
      <c r="B37" s="8">
        <v>11130</v>
      </c>
      <c r="C37" s="22" t="s">
        <v>45</v>
      </c>
      <c r="D37" s="9">
        <v>132000</v>
      </c>
      <c r="E37" s="9">
        <v>0</v>
      </c>
      <c r="F37" s="9">
        <v>132000</v>
      </c>
      <c r="G37" s="9">
        <v>0</v>
      </c>
      <c r="H37" s="9">
        <v>132000</v>
      </c>
    </row>
    <row r="38" spans="1:8" x14ac:dyDescent="0.2">
      <c r="A38" s="7"/>
      <c r="B38" s="8">
        <v>11130</v>
      </c>
      <c r="C38" s="22" t="s">
        <v>46</v>
      </c>
      <c r="D38" s="9">
        <v>22000</v>
      </c>
      <c r="E38" s="9">
        <v>0</v>
      </c>
      <c r="F38" s="9">
        <v>22000</v>
      </c>
      <c r="G38" s="9">
        <v>0</v>
      </c>
      <c r="H38" s="9">
        <v>22000</v>
      </c>
    </row>
    <row r="39" spans="1:8" x14ac:dyDescent="0.2">
      <c r="A39" s="7"/>
      <c r="B39" s="8">
        <v>11130</v>
      </c>
      <c r="C39" s="22" t="s">
        <v>47</v>
      </c>
      <c r="D39" s="9">
        <v>2508000</v>
      </c>
      <c r="E39" s="9">
        <v>0</v>
      </c>
      <c r="F39" s="9">
        <v>2508000</v>
      </c>
      <c r="G39" s="9">
        <v>0</v>
      </c>
      <c r="H39" s="9">
        <v>2508000</v>
      </c>
    </row>
    <row r="40" spans="1:8" ht="15.75" thickBot="1" x14ac:dyDescent="0.25">
      <c r="A40" s="7"/>
      <c r="B40" s="8">
        <v>11130</v>
      </c>
      <c r="C40" s="22" t="s">
        <v>48</v>
      </c>
      <c r="D40" s="9">
        <v>44000</v>
      </c>
      <c r="E40" s="9">
        <v>0</v>
      </c>
      <c r="F40" s="9">
        <v>44000</v>
      </c>
      <c r="G40" s="9">
        <v>0</v>
      </c>
      <c r="H40" s="9">
        <v>44000</v>
      </c>
    </row>
    <row r="41" spans="1:8" ht="15.75" thickBot="1" x14ac:dyDescent="0.25">
      <c r="A41" s="10" t="s">
        <v>49</v>
      </c>
      <c r="B41" s="11">
        <v>11130</v>
      </c>
      <c r="C41" s="23" t="s">
        <v>50</v>
      </c>
      <c r="D41" s="12">
        <v>770000.00000000012</v>
      </c>
      <c r="E41" s="12">
        <v>0</v>
      </c>
      <c r="F41" s="12">
        <v>770000.00000000012</v>
      </c>
      <c r="G41" s="12">
        <v>0</v>
      </c>
      <c r="H41" s="12">
        <v>770000</v>
      </c>
    </row>
    <row r="42" spans="1:8" x14ac:dyDescent="0.2">
      <c r="A42" s="4" t="s">
        <v>51</v>
      </c>
      <c r="B42" s="5"/>
      <c r="C42" s="21" t="s">
        <v>52</v>
      </c>
      <c r="D42" s="6">
        <v>1800000</v>
      </c>
      <c r="E42" s="6">
        <v>1527908</v>
      </c>
      <c r="F42" s="6">
        <v>3327908</v>
      </c>
      <c r="G42" s="6">
        <v>362249</v>
      </c>
      <c r="H42" s="6">
        <v>3690157</v>
      </c>
    </row>
    <row r="43" spans="1:8" x14ac:dyDescent="0.2">
      <c r="A43" s="7"/>
      <c r="B43" s="8">
        <v>11130</v>
      </c>
      <c r="C43" s="22" t="s">
        <v>53</v>
      </c>
      <c r="D43" s="9">
        <v>400000</v>
      </c>
      <c r="E43" s="9">
        <v>0</v>
      </c>
      <c r="F43" s="9">
        <v>400000</v>
      </c>
      <c r="G43" s="9">
        <v>402249</v>
      </c>
      <c r="H43" s="9">
        <v>802249</v>
      </c>
    </row>
    <row r="44" spans="1:8" x14ac:dyDescent="0.2">
      <c r="A44" s="7"/>
      <c r="B44" s="8">
        <v>11130</v>
      </c>
      <c r="C44" s="22" t="s">
        <v>54</v>
      </c>
      <c r="D44" s="9">
        <v>1200000</v>
      </c>
      <c r="E44" s="9">
        <v>0</v>
      </c>
      <c r="F44" s="9">
        <v>1200000</v>
      </c>
      <c r="G44" s="9">
        <v>0</v>
      </c>
      <c r="H44" s="9">
        <v>1200000</v>
      </c>
    </row>
    <row r="45" spans="1:8" ht="15.75" thickBot="1" x14ac:dyDescent="0.25">
      <c r="A45" s="13"/>
      <c r="B45" s="14">
        <v>11130</v>
      </c>
      <c r="C45" s="24" t="s">
        <v>55</v>
      </c>
      <c r="D45" s="9">
        <v>200000</v>
      </c>
      <c r="E45" s="9">
        <v>1527908</v>
      </c>
      <c r="F45" s="9">
        <v>1727908</v>
      </c>
      <c r="G45" s="9">
        <v>-40000</v>
      </c>
      <c r="H45" s="9">
        <v>1687908</v>
      </c>
    </row>
    <row r="46" spans="1:8" ht="15.75" thickBot="1" x14ac:dyDescent="0.25">
      <c r="A46" s="10" t="s">
        <v>56</v>
      </c>
      <c r="B46" s="11">
        <v>11130</v>
      </c>
      <c r="C46" s="23" t="s">
        <v>57</v>
      </c>
      <c r="D46" s="12">
        <v>600000</v>
      </c>
      <c r="E46" s="12">
        <v>0</v>
      </c>
      <c r="F46" s="12">
        <v>600000</v>
      </c>
      <c r="G46" s="12">
        <v>0</v>
      </c>
      <c r="H46" s="12">
        <v>600000</v>
      </c>
    </row>
    <row r="47" spans="1:8" x14ac:dyDescent="0.2">
      <c r="A47" s="4" t="s">
        <v>58</v>
      </c>
      <c r="B47" s="5"/>
      <c r="C47" s="21" t="s">
        <v>59</v>
      </c>
      <c r="D47" s="6">
        <v>4380000</v>
      </c>
      <c r="E47" s="6">
        <v>0</v>
      </c>
      <c r="F47" s="6">
        <v>4380000</v>
      </c>
      <c r="G47" s="6">
        <v>0</v>
      </c>
      <c r="H47" s="6">
        <v>4380000</v>
      </c>
    </row>
    <row r="48" spans="1:8" x14ac:dyDescent="0.2">
      <c r="A48" s="7"/>
      <c r="B48" s="8">
        <v>11130</v>
      </c>
      <c r="C48" s="22" t="s">
        <v>60</v>
      </c>
      <c r="D48" s="9">
        <v>168000</v>
      </c>
      <c r="E48" s="9">
        <v>0</v>
      </c>
      <c r="F48" s="9">
        <v>168000</v>
      </c>
      <c r="G48" s="9">
        <v>0</v>
      </c>
      <c r="H48" s="9">
        <v>168000</v>
      </c>
    </row>
    <row r="49" spans="1:8" x14ac:dyDescent="0.2">
      <c r="A49" s="7"/>
      <c r="B49" s="8">
        <v>11130</v>
      </c>
      <c r="C49" s="22" t="s">
        <v>61</v>
      </c>
      <c r="D49" s="9">
        <v>30000</v>
      </c>
      <c r="E49" s="9">
        <v>0</v>
      </c>
      <c r="F49" s="9">
        <v>30000</v>
      </c>
      <c r="G49" s="9">
        <v>0</v>
      </c>
      <c r="H49" s="9">
        <v>30000</v>
      </c>
    </row>
    <row r="50" spans="1:8" x14ac:dyDescent="0.2">
      <c r="A50" s="7"/>
      <c r="B50" s="8">
        <v>11130</v>
      </c>
      <c r="C50" s="22" t="s">
        <v>62</v>
      </c>
      <c r="D50" s="9">
        <v>1620000</v>
      </c>
      <c r="E50" s="9">
        <v>0</v>
      </c>
      <c r="F50" s="9">
        <v>1620000</v>
      </c>
      <c r="G50" s="9">
        <v>0</v>
      </c>
      <c r="H50" s="9">
        <v>1620000</v>
      </c>
    </row>
    <row r="51" spans="1:8" x14ac:dyDescent="0.2">
      <c r="A51" s="7"/>
      <c r="B51" s="8">
        <v>11130</v>
      </c>
      <c r="C51" s="22" t="s">
        <v>63</v>
      </c>
      <c r="D51" s="9">
        <v>180000</v>
      </c>
      <c r="E51" s="9">
        <v>0</v>
      </c>
      <c r="F51" s="9">
        <v>180000</v>
      </c>
      <c r="G51" s="9">
        <v>0</v>
      </c>
      <c r="H51" s="9">
        <v>180000</v>
      </c>
    </row>
    <row r="52" spans="1:8" x14ac:dyDescent="0.2">
      <c r="A52" s="7"/>
      <c r="B52" s="8">
        <v>11130</v>
      </c>
      <c r="C52" s="22" t="s">
        <v>64</v>
      </c>
      <c r="D52" s="9">
        <v>36000</v>
      </c>
      <c r="E52" s="9">
        <v>0</v>
      </c>
      <c r="F52" s="9">
        <v>36000</v>
      </c>
      <c r="G52" s="9">
        <v>0</v>
      </c>
      <c r="H52" s="9">
        <v>36000</v>
      </c>
    </row>
    <row r="53" spans="1:8" x14ac:dyDescent="0.2">
      <c r="A53" s="7"/>
      <c r="B53" s="8">
        <v>11130</v>
      </c>
      <c r="C53" s="22" t="s">
        <v>65</v>
      </c>
      <c r="D53" s="9">
        <v>48000</v>
      </c>
      <c r="E53" s="9">
        <v>0</v>
      </c>
      <c r="F53" s="9">
        <v>48000</v>
      </c>
      <c r="G53" s="9">
        <v>0</v>
      </c>
      <c r="H53" s="9">
        <v>48000</v>
      </c>
    </row>
    <row r="54" spans="1:8" x14ac:dyDescent="0.2">
      <c r="A54" s="7"/>
      <c r="B54" s="8">
        <v>11130</v>
      </c>
      <c r="C54" s="22" t="s">
        <v>66</v>
      </c>
      <c r="D54" s="9">
        <v>48000</v>
      </c>
      <c r="E54" s="9">
        <v>0</v>
      </c>
      <c r="F54" s="9">
        <v>48000</v>
      </c>
      <c r="G54" s="9">
        <v>0</v>
      </c>
      <c r="H54" s="9">
        <v>48000</v>
      </c>
    </row>
    <row r="55" spans="1:8" x14ac:dyDescent="0.2">
      <c r="A55" s="7"/>
      <c r="B55" s="8">
        <v>11130</v>
      </c>
      <c r="C55" s="22" t="s">
        <v>67</v>
      </c>
      <c r="D55" s="9">
        <v>30000</v>
      </c>
      <c r="E55" s="9">
        <v>0</v>
      </c>
      <c r="F55" s="9">
        <v>30000</v>
      </c>
      <c r="G55" s="9">
        <v>0</v>
      </c>
      <c r="H55" s="9">
        <v>30000</v>
      </c>
    </row>
    <row r="56" spans="1:8" x14ac:dyDescent="0.2">
      <c r="A56" s="7"/>
      <c r="B56" s="8">
        <v>11130</v>
      </c>
      <c r="C56" s="22" t="s">
        <v>68</v>
      </c>
      <c r="D56" s="9">
        <v>360000</v>
      </c>
      <c r="E56" s="9">
        <v>0</v>
      </c>
      <c r="F56" s="9">
        <v>360000</v>
      </c>
      <c r="G56" s="9">
        <v>0</v>
      </c>
      <c r="H56" s="9">
        <v>360000</v>
      </c>
    </row>
    <row r="57" spans="1:8" x14ac:dyDescent="0.2">
      <c r="A57" s="7"/>
      <c r="B57" s="8">
        <v>11130</v>
      </c>
      <c r="C57" s="22" t="s">
        <v>69</v>
      </c>
      <c r="D57" s="9">
        <v>120000</v>
      </c>
      <c r="E57" s="9">
        <v>0</v>
      </c>
      <c r="F57" s="9">
        <v>120000</v>
      </c>
      <c r="G57" s="9">
        <v>0</v>
      </c>
      <c r="H57" s="9">
        <v>120000</v>
      </c>
    </row>
    <row r="58" spans="1:8" x14ac:dyDescent="0.2">
      <c r="A58" s="7"/>
      <c r="B58" s="8">
        <v>11130</v>
      </c>
      <c r="C58" s="22" t="s">
        <v>70</v>
      </c>
      <c r="D58" s="9">
        <v>300000</v>
      </c>
      <c r="E58" s="9">
        <v>0</v>
      </c>
      <c r="F58" s="9">
        <v>300000</v>
      </c>
      <c r="G58" s="9">
        <v>0</v>
      </c>
      <c r="H58" s="9">
        <v>300000</v>
      </c>
    </row>
    <row r="59" spans="1:8" x14ac:dyDescent="0.2">
      <c r="A59" s="7"/>
      <c r="B59" s="8">
        <v>11130</v>
      </c>
      <c r="C59" s="22" t="s">
        <v>71</v>
      </c>
      <c r="D59" s="9">
        <v>360000</v>
      </c>
      <c r="E59" s="9">
        <v>0</v>
      </c>
      <c r="F59" s="9">
        <v>360000</v>
      </c>
      <c r="G59" s="9">
        <v>0</v>
      </c>
      <c r="H59" s="9">
        <v>360000</v>
      </c>
    </row>
    <row r="60" spans="1:8" ht="15.75" thickBot="1" x14ac:dyDescent="0.25">
      <c r="A60" s="13"/>
      <c r="B60" s="14">
        <v>11130</v>
      </c>
      <c r="C60" s="24" t="s">
        <v>72</v>
      </c>
      <c r="D60" s="15">
        <v>1080000</v>
      </c>
      <c r="E60" s="15">
        <v>0</v>
      </c>
      <c r="F60" s="15">
        <v>1080000</v>
      </c>
      <c r="G60" s="15">
        <v>0</v>
      </c>
      <c r="H60" s="15">
        <v>1080000</v>
      </c>
    </row>
    <row r="61" spans="1:8" ht="15.75" thickBot="1" x14ac:dyDescent="0.25">
      <c r="A61" s="10" t="s">
        <v>73</v>
      </c>
      <c r="B61" s="11">
        <v>11130</v>
      </c>
      <c r="C61" s="23" t="s">
        <v>74</v>
      </c>
      <c r="D61" s="12">
        <v>100000</v>
      </c>
      <c r="E61" s="12">
        <v>0</v>
      </c>
      <c r="F61" s="12">
        <v>100000</v>
      </c>
      <c r="G61" s="12">
        <v>0</v>
      </c>
      <c r="H61" s="12">
        <v>100000</v>
      </c>
    </row>
    <row r="62" spans="1:8" ht="25.5" x14ac:dyDescent="0.2">
      <c r="A62" s="4" t="s">
        <v>75</v>
      </c>
      <c r="B62" s="5"/>
      <c r="C62" s="21" t="s">
        <v>76</v>
      </c>
      <c r="D62" s="6">
        <v>2414910</v>
      </c>
      <c r="E62" s="6">
        <v>412536.16000000015</v>
      </c>
      <c r="F62" s="6">
        <v>2827446.16</v>
      </c>
      <c r="G62" s="6">
        <v>-10524</v>
      </c>
      <c r="H62" s="6">
        <v>2816922.16</v>
      </c>
    </row>
    <row r="63" spans="1:8" x14ac:dyDescent="0.2">
      <c r="A63" s="7"/>
      <c r="B63" s="8">
        <v>11130</v>
      </c>
      <c r="C63" s="22" t="s">
        <v>77</v>
      </c>
      <c r="D63" s="9">
        <v>108000</v>
      </c>
      <c r="E63" s="9">
        <v>0</v>
      </c>
      <c r="F63" s="9">
        <v>108000</v>
      </c>
      <c r="G63" s="9">
        <v>0</v>
      </c>
      <c r="H63" s="9">
        <v>108000</v>
      </c>
    </row>
    <row r="64" spans="1:8" x14ac:dyDescent="0.2">
      <c r="A64" s="7"/>
      <c r="B64" s="8">
        <v>11130</v>
      </c>
      <c r="C64" s="22" t="s">
        <v>78</v>
      </c>
      <c r="D64" s="9">
        <v>678510</v>
      </c>
      <c r="E64" s="9">
        <v>0</v>
      </c>
      <c r="F64" s="9">
        <v>678510</v>
      </c>
      <c r="G64" s="9">
        <v>-78888</v>
      </c>
      <c r="H64" s="9">
        <v>599622</v>
      </c>
    </row>
    <row r="65" spans="1:8" x14ac:dyDescent="0.2">
      <c r="A65" s="16"/>
      <c r="B65" s="17">
        <v>16010</v>
      </c>
      <c r="C65" s="25" t="s">
        <v>78</v>
      </c>
      <c r="D65" s="9">
        <v>0</v>
      </c>
      <c r="E65" s="9">
        <v>0</v>
      </c>
      <c r="F65" s="9">
        <v>0</v>
      </c>
      <c r="G65" s="9">
        <v>68364</v>
      </c>
      <c r="H65" s="9">
        <v>68364</v>
      </c>
    </row>
    <row r="66" spans="1:8" x14ac:dyDescent="0.2">
      <c r="A66" s="7"/>
      <c r="B66" s="8">
        <v>11130</v>
      </c>
      <c r="C66" s="22" t="s">
        <v>79</v>
      </c>
      <c r="D66" s="9">
        <v>165000</v>
      </c>
      <c r="E66" s="9">
        <v>0</v>
      </c>
      <c r="F66" s="9">
        <v>165000</v>
      </c>
      <c r="G66" s="9">
        <v>0</v>
      </c>
      <c r="H66" s="9">
        <v>165000</v>
      </c>
    </row>
    <row r="67" spans="1:8" x14ac:dyDescent="0.2">
      <c r="A67" s="7"/>
      <c r="B67" s="8">
        <v>11130</v>
      </c>
      <c r="C67" s="22" t="s">
        <v>80</v>
      </c>
      <c r="D67" s="9">
        <v>207900.00000000006</v>
      </c>
      <c r="E67" s="9">
        <v>0</v>
      </c>
      <c r="F67" s="9">
        <v>207900.00000000006</v>
      </c>
      <c r="G67" s="9">
        <v>0</v>
      </c>
      <c r="H67" s="9">
        <v>207900.00000000006</v>
      </c>
    </row>
    <row r="68" spans="1:8" x14ac:dyDescent="0.2">
      <c r="A68" s="7"/>
      <c r="B68" s="8">
        <v>11130</v>
      </c>
      <c r="C68" s="22" t="s">
        <v>81</v>
      </c>
      <c r="D68" s="9">
        <v>486000.00000000006</v>
      </c>
      <c r="E68" s="9">
        <v>412536.16000000009</v>
      </c>
      <c r="F68" s="9">
        <v>898536.16000000015</v>
      </c>
      <c r="G68" s="9">
        <v>0</v>
      </c>
      <c r="H68" s="9">
        <v>898536.16000000015</v>
      </c>
    </row>
    <row r="69" spans="1:8" x14ac:dyDescent="0.2">
      <c r="A69" s="7"/>
      <c r="B69" s="8">
        <v>11130</v>
      </c>
      <c r="C69" s="22" t="s">
        <v>82</v>
      </c>
      <c r="D69" s="9">
        <v>162000</v>
      </c>
      <c r="E69" s="9">
        <v>0</v>
      </c>
      <c r="F69" s="9">
        <v>162000</v>
      </c>
      <c r="G69" s="9">
        <v>0</v>
      </c>
      <c r="H69" s="9">
        <v>162000</v>
      </c>
    </row>
    <row r="70" spans="1:8" ht="15.75" thickBot="1" x14ac:dyDescent="0.25">
      <c r="A70" s="13"/>
      <c r="B70" s="14">
        <v>11130</v>
      </c>
      <c r="C70" s="24" t="s">
        <v>83</v>
      </c>
      <c r="D70" s="15">
        <v>607500</v>
      </c>
      <c r="E70" s="15">
        <v>0</v>
      </c>
      <c r="F70" s="15">
        <v>607500</v>
      </c>
      <c r="G70" s="15">
        <v>0</v>
      </c>
      <c r="H70" s="15">
        <v>607500</v>
      </c>
    </row>
    <row r="71" spans="1:8" x14ac:dyDescent="0.2">
      <c r="A71" s="4" t="s">
        <v>84</v>
      </c>
      <c r="B71" s="5"/>
      <c r="C71" s="21" t="s">
        <v>85</v>
      </c>
      <c r="D71" s="6">
        <v>150000</v>
      </c>
      <c r="E71" s="6">
        <v>0</v>
      </c>
      <c r="F71" s="6">
        <v>150000</v>
      </c>
      <c r="G71" s="6">
        <v>180000</v>
      </c>
      <c r="H71" s="6">
        <v>330000</v>
      </c>
    </row>
    <row r="72" spans="1:8" x14ac:dyDescent="0.2">
      <c r="A72" s="7"/>
      <c r="B72" s="8">
        <v>11130</v>
      </c>
      <c r="C72" s="22" t="s">
        <v>86</v>
      </c>
      <c r="D72" s="9">
        <v>150000</v>
      </c>
      <c r="E72" s="9">
        <v>0</v>
      </c>
      <c r="F72" s="9">
        <v>150000</v>
      </c>
      <c r="G72" s="9">
        <v>0</v>
      </c>
      <c r="H72" s="9">
        <v>150000</v>
      </c>
    </row>
    <row r="73" spans="1:8" ht="15.75" thickBot="1" x14ac:dyDescent="0.25">
      <c r="A73" s="16"/>
      <c r="B73" s="17">
        <v>16010</v>
      </c>
      <c r="C73" s="25" t="s">
        <v>111</v>
      </c>
      <c r="D73" s="9">
        <v>0</v>
      </c>
      <c r="E73" s="9">
        <v>0</v>
      </c>
      <c r="F73" s="9">
        <v>0</v>
      </c>
      <c r="G73" s="9">
        <v>180000</v>
      </c>
      <c r="H73" s="9">
        <v>180000</v>
      </c>
    </row>
    <row r="74" spans="1:8" ht="15.75" thickBot="1" x14ac:dyDescent="0.25">
      <c r="A74" s="10" t="s">
        <v>87</v>
      </c>
      <c r="B74" s="11">
        <v>11130</v>
      </c>
      <c r="C74" s="23" t="s">
        <v>88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 x14ac:dyDescent="0.2">
      <c r="A75" s="4" t="s">
        <v>89</v>
      </c>
      <c r="B75" s="5"/>
      <c r="C75" s="21" t="s">
        <v>90</v>
      </c>
      <c r="D75" s="6">
        <v>393700</v>
      </c>
      <c r="E75" s="6">
        <v>0</v>
      </c>
      <c r="F75" s="6">
        <v>393700</v>
      </c>
      <c r="G75" s="6">
        <v>0</v>
      </c>
      <c r="H75" s="6">
        <v>393700</v>
      </c>
    </row>
    <row r="76" spans="1:8" ht="15.75" thickBot="1" x14ac:dyDescent="0.25">
      <c r="A76" s="13"/>
      <c r="B76" s="14">
        <v>11130</v>
      </c>
      <c r="C76" s="24" t="s">
        <v>108</v>
      </c>
      <c r="D76" s="15">
        <v>393700</v>
      </c>
      <c r="E76" s="15">
        <v>0</v>
      </c>
      <c r="F76" s="15">
        <v>393700</v>
      </c>
      <c r="G76" s="15">
        <v>0</v>
      </c>
      <c r="H76" s="15">
        <v>393700</v>
      </c>
    </row>
    <row r="77" spans="1:8" x14ac:dyDescent="0.2">
      <c r="A77" s="4" t="s">
        <v>91</v>
      </c>
      <c r="B77" s="5"/>
      <c r="C77" s="21" t="s">
        <v>92</v>
      </c>
      <c r="D77" s="6">
        <v>708660</v>
      </c>
      <c r="E77" s="6">
        <v>0</v>
      </c>
      <c r="F77" s="6">
        <v>708660</v>
      </c>
      <c r="G77" s="6">
        <v>0</v>
      </c>
      <c r="H77" s="6">
        <v>708660</v>
      </c>
    </row>
    <row r="78" spans="1:8" ht="15.75" thickBot="1" x14ac:dyDescent="0.25">
      <c r="A78" s="13"/>
      <c r="B78" s="14">
        <v>11130</v>
      </c>
      <c r="C78" s="24" t="s">
        <v>93</v>
      </c>
      <c r="D78" s="15">
        <v>708660</v>
      </c>
      <c r="E78" s="15">
        <v>0</v>
      </c>
      <c r="F78" s="15">
        <v>708660</v>
      </c>
      <c r="G78" s="15">
        <v>0</v>
      </c>
      <c r="H78" s="15">
        <v>708660</v>
      </c>
    </row>
    <row r="79" spans="1:8" ht="25.5" x14ac:dyDescent="0.2">
      <c r="A79" s="26" t="s">
        <v>94</v>
      </c>
      <c r="B79" s="27">
        <v>11130</v>
      </c>
      <c r="C79" s="28" t="s">
        <v>95</v>
      </c>
      <c r="D79" s="29">
        <v>297640.2</v>
      </c>
      <c r="E79" s="29">
        <v>0</v>
      </c>
      <c r="F79" s="29">
        <v>297640.2</v>
      </c>
      <c r="G79" s="29">
        <v>-0.20000000001164153</v>
      </c>
      <c r="H79" s="29">
        <v>297640</v>
      </c>
    </row>
    <row r="80" spans="1:8" ht="36" customHeight="1" x14ac:dyDescent="0.25">
      <c r="A80" s="34" t="s">
        <v>114</v>
      </c>
      <c r="B80" s="34"/>
      <c r="C80" s="34"/>
      <c r="D80" s="30">
        <f>SUM(D6,D9,D10,D11,D12,D13,D14,D17,D22,D24,D25,D34,D41,D42,D47,D61,D62,D71,D74,D75,D77,D79,D46)</f>
        <v>86078450.620000005</v>
      </c>
      <c r="E80" s="30">
        <f>SUM(E6,E9,E10,E11,E12,E13,E14,E17,E22,E24,E25,E34,E41,E42,E47,E61,E62,E71,E74,E75,E77,E79,E46)</f>
        <v>1940444.1600000001</v>
      </c>
      <c r="F80" s="30">
        <f>SUM(F6,F9,F10,F11,F12,F13,F14,F17,F22,F24,F25,F34,F41,F42,F47,F61,F62,F71,F74,F75,F77,F79,F46)</f>
        <v>88018894.780000001</v>
      </c>
      <c r="G80" s="30">
        <f>SUM(G6,G9,G10,G11,G12,G13,G14,G17,G22,G24,G25,G34,G41,G42,G47,G61,G62,G71,G74,G75,G77,G79,G46)</f>
        <v>3179527.38</v>
      </c>
      <c r="H80" s="30">
        <f>SUM(H6,H9,H10,H11,H12,H13,H14,H17,H22,H24,H25,H34,H41,H42,H47,H61,H62,H71,H74,H75,H77,H79,H46)</f>
        <v>91198422.159999996</v>
      </c>
    </row>
  </sheetData>
  <mergeCells count="4">
    <mergeCell ref="A80:C80"/>
    <mergeCell ref="A1:H1"/>
    <mergeCell ref="A2:H2"/>
    <mergeCell ref="A3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</vt:lpstr>
      <vt:lpstr>Kiadás</vt:lpstr>
      <vt:lpstr>Kiadás!Nyomtatási_cím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2024-10-05T05:37:47Z</cp:lastPrinted>
  <dcterms:created xsi:type="dcterms:W3CDTF">2024-01-02T07:26:45Z</dcterms:created>
  <dcterms:modified xsi:type="dcterms:W3CDTF">2024-10-05T05:43:16Z</dcterms:modified>
</cp:coreProperties>
</file>