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silla\dokumentumok\Költségvetés_2023\2023_05_módosítás\küldésre\"/>
    </mc:Choice>
  </mc:AlternateContent>
  <xr:revisionPtr revIDLastSave="0" documentId="13_ncr:1_{C4AF717D-C1A0-427D-A8F4-3AABC71BEB18}" xr6:coauthVersionLast="47" xr6:coauthVersionMax="47" xr10:uidLastSave="{00000000-0000-0000-0000-000000000000}"/>
  <bookViews>
    <workbookView xWindow="-120" yWindow="-120" windowWidth="29040" windowHeight="15840" xr2:uid="{0C13F9C1-8DBF-44C4-8779-3AA7FA642535}"/>
  </bookViews>
  <sheets>
    <sheet name="Bevétel" sheetId="1" r:id="rId1"/>
    <sheet name="Kiadá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2" l="1"/>
  <c r="F78" i="2"/>
  <c r="D78" i="2"/>
  <c r="E12" i="1"/>
  <c r="F12" i="1"/>
  <c r="D12" i="1"/>
</calcChain>
</file>

<file path=xl/sharedStrings.xml><?xml version="1.0" encoding="utf-8"?>
<sst xmlns="http://schemas.openxmlformats.org/spreadsheetml/2006/main" count="122" uniqueCount="113">
  <si>
    <t>Rovatrend</t>
  </si>
  <si>
    <t>Funkció</t>
  </si>
  <si>
    <t>Főkönyv megnevezése</t>
  </si>
  <si>
    <t>Eredeti előirányzat</t>
  </si>
  <si>
    <t>2023.05. 
változás</t>
  </si>
  <si>
    <t>2023.05. 
módosított előirányzat</t>
  </si>
  <si>
    <t>B402</t>
  </si>
  <si>
    <t xml:space="preserve">Szolgáltatások ellenértéke </t>
  </si>
  <si>
    <t>Családi események igazgatási szolgáltatási díj</t>
  </si>
  <si>
    <t>Fénymásolás</t>
  </si>
  <si>
    <t>B813</t>
  </si>
  <si>
    <t>Előző év költségvetési maradványa</t>
  </si>
  <si>
    <t>B816</t>
  </si>
  <si>
    <t xml:space="preserve">Központi, irányító szervi támogatás </t>
  </si>
  <si>
    <t>BARACSI POLGÁRMESTERI HIVATAL</t>
  </si>
  <si>
    <t>2023. évi költségvetési rendelet módosítás</t>
  </si>
  <si>
    <t>BEVÉTELEK</t>
  </si>
  <si>
    <t>ÖSSZESEN</t>
  </si>
  <si>
    <t>K1101</t>
  </si>
  <si>
    <t>Törvény szerinti illetmények, munkabérek (9 fő)</t>
  </si>
  <si>
    <t>9 fő köztisztviselő december havi bére</t>
  </si>
  <si>
    <t>9 fő köztisztviselő 11 havi bére</t>
  </si>
  <si>
    <t>K1102</t>
  </si>
  <si>
    <t>Normatív jutalmak előirányzata (9 fő teljesítményértékelése)</t>
  </si>
  <si>
    <t>K1103</t>
  </si>
  <si>
    <t>Céljuttatás, projektprémium  (anyakönyvvezetők díjazása)</t>
  </si>
  <si>
    <t>K1106</t>
  </si>
  <si>
    <t>Jubileumi jutalom (1 fő)</t>
  </si>
  <si>
    <t>K1107</t>
  </si>
  <si>
    <t>Béren kívüli juttatások (9 fő)</t>
  </si>
  <si>
    <t>K1109</t>
  </si>
  <si>
    <t xml:space="preserve">Közlekedési költségtérítés </t>
  </si>
  <si>
    <t>K1113</t>
  </si>
  <si>
    <t xml:space="preserve">Foglalkoztatottak egyéb személyi juttatásai </t>
  </si>
  <si>
    <t>Betegszabadság</t>
  </si>
  <si>
    <t>Szemüveg hozzájárulás</t>
  </si>
  <si>
    <t>K123</t>
  </si>
  <si>
    <t xml:space="preserve">Egyéb külső személyi juttatások </t>
  </si>
  <si>
    <t>Közszolgálati szabályzat szerint temetési segélyre</t>
  </si>
  <si>
    <t>Szabályzat szerint nyugállományú köztisztviselők támogatása</t>
  </si>
  <si>
    <t>Szociális segély</t>
  </si>
  <si>
    <t>K2</t>
  </si>
  <si>
    <t xml:space="preserve">Munkáltatót terhelő járulék és szociális hozzájárulási adó </t>
  </si>
  <si>
    <t>Munkaadókat terhelő járulékok és szociális hozzájárulási adó</t>
  </si>
  <si>
    <t>K311</t>
  </si>
  <si>
    <t>Szakmai anyagok beszerzése (szakkönyv, jogtár, közlöny, folyóirat)</t>
  </si>
  <si>
    <t>K312</t>
  </si>
  <si>
    <t xml:space="preserve">Üzemeltetési anyagok beszerzése </t>
  </si>
  <si>
    <t>Irodai papír</t>
  </si>
  <si>
    <t>Nyomtatvány</t>
  </si>
  <si>
    <t>Anyakönyvi nyomtatvány</t>
  </si>
  <si>
    <t>Irodaszer, írószer</t>
  </si>
  <si>
    <t>Tisztítószerek</t>
  </si>
  <si>
    <t>Hivatal park virágosítás</t>
  </si>
  <si>
    <t>Egyéb anyagok beszerzése</t>
  </si>
  <si>
    <t>K321</t>
  </si>
  <si>
    <t xml:space="preserve">Informatikai szolgáltatások igénybevétele </t>
  </si>
  <si>
    <t>Internet előfizetés</t>
  </si>
  <si>
    <t>Szociálpolitikai program követés 14.000 Ft/hó</t>
  </si>
  <si>
    <t>Vizuál regiszter</t>
  </si>
  <si>
    <t>Önkormányzati alapnyilvántartó rendszer</t>
  </si>
  <si>
    <t>Rendszerfelügyelet 190.000 Ft/hó</t>
  </si>
  <si>
    <t>CD lemez, pendrive</t>
  </si>
  <si>
    <t>K322</t>
  </si>
  <si>
    <t xml:space="preserve">Egyéb kommunikációs szolgáltatások </t>
  </si>
  <si>
    <t>K331</t>
  </si>
  <si>
    <t xml:space="preserve">Közüzemi díjak </t>
  </si>
  <si>
    <t>Áram</t>
  </si>
  <si>
    <t>Gáz</t>
  </si>
  <si>
    <t>Víz</t>
  </si>
  <si>
    <t>K334</t>
  </si>
  <si>
    <t xml:space="preserve">Karbantartási, kisjavítási szolgáltatások </t>
  </si>
  <si>
    <t>K337</t>
  </si>
  <si>
    <t xml:space="preserve">Egyéb szolgáltatások </t>
  </si>
  <si>
    <t>Pénzintézeti kezelési költségek, jutalékok</t>
  </si>
  <si>
    <t>Foglalkozás-egészségügyi kiadás</t>
  </si>
  <si>
    <t>Levelezés, csomagfeladás</t>
  </si>
  <si>
    <t>Továbbképzés, tanfolyamok díja</t>
  </si>
  <si>
    <t>Postafiók bérlet</t>
  </si>
  <si>
    <t>Takarnet használati díj</t>
  </si>
  <si>
    <t>Hirdetési díjak</t>
  </si>
  <si>
    <t>Távfelügyeleti szolgáltatás</t>
  </si>
  <si>
    <t>Irattár, levéltári feladatok, selejtezés</t>
  </si>
  <si>
    <t>Köztisztviselői kirándulás</t>
  </si>
  <si>
    <t>Jegyzőkönyv kötés</t>
  </si>
  <si>
    <t>Vagyonkataszter rendezés, oktatás</t>
  </si>
  <si>
    <t>Adatvédelem</t>
  </si>
  <si>
    <t>K341</t>
  </si>
  <si>
    <t xml:space="preserve">Kiküldetések kiadásai </t>
  </si>
  <si>
    <t>K351</t>
  </si>
  <si>
    <t xml:space="preserve">Működési célú előzetesen felszámított általános forgalmi adó </t>
  </si>
  <si>
    <t>Szakmai anyagok</t>
  </si>
  <si>
    <t>Üzemeltetési anyagok</t>
  </si>
  <si>
    <t>Informatikai szolgáltatások</t>
  </si>
  <si>
    <t>Kommunikációs szolgáltatások</t>
  </si>
  <si>
    <t>Közüzemi díjak</t>
  </si>
  <si>
    <t>Karbantartás</t>
  </si>
  <si>
    <t>Egyéb szolgáltatások</t>
  </si>
  <si>
    <t>K355</t>
  </si>
  <si>
    <t>Egyéb dologi kiadások (továbbképzés, hatósági díj, népszámlálás visszafizetendő támogatás)</t>
  </si>
  <si>
    <t>Hatósági díjak</t>
  </si>
  <si>
    <t>K504</t>
  </si>
  <si>
    <t>Működési célú visszatérítendő támogatások államháztartáson belülre</t>
  </si>
  <si>
    <t>Népszámlálás visszafizetendő támogatás</t>
  </si>
  <si>
    <t>K63</t>
  </si>
  <si>
    <t xml:space="preserve">Informatikai eszközök beszerzése, létesítése </t>
  </si>
  <si>
    <t>Monitorok, lapscanner</t>
  </si>
  <si>
    <t>K64</t>
  </si>
  <si>
    <t>Egyéb tárgyi eszközök beszerzése, létesítése</t>
  </si>
  <si>
    <t>Fűtés kiegészítésére berendezés</t>
  </si>
  <si>
    <t>K67</t>
  </si>
  <si>
    <t xml:space="preserve">Beruházási célú előzetesen felszámított általános forgalmi adó </t>
  </si>
  <si>
    <t>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</si>
</sst>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5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4" fillId="3" borderId="1" xfId="0" applyFont="1" applyFill="1" applyBorder="1"/>
    <xf numFmtId="0" fontId="4" fillId="3" borderId="2" xfId="0" applyFont="1" applyFill="1" applyBorder="1"/>
    <xf numFmtId="164" fontId="4" fillId="3" borderId="2" xfId="0" applyNumberFormat="1" applyFont="1" applyFill="1" applyBorder="1"/>
    <xf numFmtId="0" fontId="4" fillId="0" borderId="1" xfId="0" applyFont="1" applyBorder="1"/>
    <xf numFmtId="0" fontId="4" fillId="0" borderId="2" xfId="0" applyFont="1" applyBorder="1"/>
    <xf numFmtId="164" fontId="4" fillId="0" borderId="2" xfId="0" applyNumberFormat="1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3" xfId="0" applyFont="1" applyFill="1" applyBorder="1"/>
    <xf numFmtId="0" fontId="4" fillId="0" borderId="4" xfId="0" applyFont="1" applyFill="1" applyBorder="1"/>
    <xf numFmtId="164" fontId="4" fillId="0" borderId="4" xfId="0" applyNumberFormat="1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164" fontId="3" fillId="4" borderId="4" xfId="0" applyNumberFormat="1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164" fontId="3" fillId="4" borderId="6" xfId="0" applyNumberFormat="1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164" fontId="4" fillId="0" borderId="2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34981-94A5-4F7B-80D9-81AA1452BF57}">
  <dimension ref="A2:F12"/>
  <sheetViews>
    <sheetView tabSelected="1" view="pageBreakPreview" zoomScale="60" zoomScaleNormal="100" workbookViewId="0">
      <selection activeCell="N12" sqref="N12"/>
    </sheetView>
  </sheetViews>
  <sheetFormatPr defaultRowHeight="15" x14ac:dyDescent="0.25"/>
  <cols>
    <col min="1" max="1" width="11.7109375" customWidth="1"/>
    <col min="2" max="2" width="8.140625" bestFit="1" customWidth="1"/>
    <col min="3" max="3" width="44.5703125" customWidth="1"/>
    <col min="4" max="6" width="18.140625" customWidth="1"/>
  </cols>
  <sheetData>
    <row r="2" spans="1:6" ht="19.5" x14ac:dyDescent="0.3">
      <c r="A2" s="15" t="s">
        <v>14</v>
      </c>
      <c r="B2" s="15"/>
      <c r="C2" s="15"/>
      <c r="D2" s="15"/>
      <c r="E2" s="15"/>
      <c r="F2" s="15"/>
    </row>
    <row r="3" spans="1:6" ht="17.25" x14ac:dyDescent="0.3">
      <c r="A3" s="16" t="s">
        <v>15</v>
      </c>
      <c r="B3" s="16"/>
      <c r="C3" s="16"/>
      <c r="D3" s="16"/>
      <c r="E3" s="16"/>
      <c r="F3" s="16"/>
    </row>
    <row r="4" spans="1:6" ht="19.5" x14ac:dyDescent="0.3">
      <c r="A4" s="15" t="s">
        <v>16</v>
      </c>
      <c r="B4" s="15"/>
      <c r="C4" s="15"/>
      <c r="D4" s="15"/>
      <c r="E4" s="15"/>
      <c r="F4" s="15"/>
    </row>
    <row r="6" spans="1:6" ht="39" thickBot="1" x14ac:dyDescent="0.3">
      <c r="A6" s="1" t="s">
        <v>0</v>
      </c>
      <c r="B6" s="2" t="s">
        <v>1</v>
      </c>
      <c r="C6" s="2" t="s">
        <v>2</v>
      </c>
      <c r="D6" s="3" t="s">
        <v>3</v>
      </c>
      <c r="E6" s="3" t="s">
        <v>4</v>
      </c>
      <c r="F6" s="3" t="s">
        <v>5</v>
      </c>
    </row>
    <row r="7" spans="1:6" x14ac:dyDescent="0.25">
      <c r="A7" s="21" t="s">
        <v>6</v>
      </c>
      <c r="B7" s="22"/>
      <c r="C7" s="22" t="s">
        <v>7</v>
      </c>
      <c r="D7" s="23">
        <v>610000</v>
      </c>
      <c r="E7" s="23">
        <v>0</v>
      </c>
      <c r="F7" s="23">
        <v>610000</v>
      </c>
    </row>
    <row r="8" spans="1:6" x14ac:dyDescent="0.25">
      <c r="A8" s="18"/>
      <c r="B8" s="19"/>
      <c r="C8" s="19" t="s">
        <v>8</v>
      </c>
      <c r="D8" s="20">
        <v>600000</v>
      </c>
      <c r="E8" s="20">
        <v>0</v>
      </c>
      <c r="F8" s="20">
        <v>600000</v>
      </c>
    </row>
    <row r="9" spans="1:6" ht="15.75" thickBot="1" x14ac:dyDescent="0.3">
      <c r="A9" s="18"/>
      <c r="B9" s="19"/>
      <c r="C9" s="19" t="s">
        <v>9</v>
      </c>
      <c r="D9" s="20">
        <v>10000</v>
      </c>
      <c r="E9" s="20">
        <v>0</v>
      </c>
      <c r="F9" s="20">
        <v>10000</v>
      </c>
    </row>
    <row r="10" spans="1:6" ht="15.75" thickBot="1" x14ac:dyDescent="0.3">
      <c r="A10" s="24" t="s">
        <v>10</v>
      </c>
      <c r="B10" s="25"/>
      <c r="C10" s="25" t="s">
        <v>11</v>
      </c>
      <c r="D10" s="26">
        <v>500000</v>
      </c>
      <c r="E10" s="26">
        <v>786849</v>
      </c>
      <c r="F10" s="26">
        <v>1286849</v>
      </c>
    </row>
    <row r="11" spans="1:6" ht="15.75" thickBot="1" x14ac:dyDescent="0.3">
      <c r="A11" s="24" t="s">
        <v>12</v>
      </c>
      <c r="B11" s="25"/>
      <c r="C11" s="25" t="s">
        <v>13</v>
      </c>
      <c r="D11" s="26">
        <v>81755778</v>
      </c>
      <c r="E11" s="26">
        <v>3370080</v>
      </c>
      <c r="F11" s="26">
        <v>85125858</v>
      </c>
    </row>
    <row r="12" spans="1:6" s="4" customFormat="1" ht="41.25" customHeight="1" x14ac:dyDescent="0.25">
      <c r="C12" s="4" t="s">
        <v>17</v>
      </c>
      <c r="D12" s="5">
        <f>D7+D11+D10</f>
        <v>82865778</v>
      </c>
      <c r="E12" s="5">
        <f t="shared" ref="E12:F12" si="0">E7+E11+E10</f>
        <v>4156929</v>
      </c>
      <c r="F12" s="5">
        <f t="shared" si="0"/>
        <v>87022707</v>
      </c>
    </row>
  </sheetData>
  <mergeCells count="3">
    <mergeCell ref="A2:F2"/>
    <mergeCell ref="A3:F3"/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13F37-5243-4ACA-BA89-8BC3497D5081}">
  <dimension ref="A2:H78"/>
  <sheetViews>
    <sheetView view="pageBreakPreview" zoomScale="60" zoomScaleNormal="100" workbookViewId="0">
      <selection activeCell="C61" sqref="C61"/>
    </sheetView>
  </sheetViews>
  <sheetFormatPr defaultRowHeight="15" x14ac:dyDescent="0.25"/>
  <cols>
    <col min="1" max="1" width="11.42578125" customWidth="1"/>
    <col min="2" max="2" width="9.5703125" customWidth="1"/>
    <col min="3" max="3" width="62.28515625" customWidth="1"/>
    <col min="4" max="6" width="17.85546875" customWidth="1"/>
  </cols>
  <sheetData>
    <row r="2" spans="1:8" ht="19.5" x14ac:dyDescent="0.3">
      <c r="A2" s="15" t="s">
        <v>14</v>
      </c>
      <c r="B2" s="15"/>
      <c r="C2" s="15"/>
      <c r="D2" s="15"/>
      <c r="E2" s="15"/>
      <c r="F2" s="15"/>
      <c r="G2" s="12"/>
      <c r="H2" s="12"/>
    </row>
    <row r="3" spans="1:8" ht="17.25" x14ac:dyDescent="0.3">
      <c r="A3" s="16" t="s">
        <v>15</v>
      </c>
      <c r="B3" s="16"/>
      <c r="C3" s="16"/>
      <c r="D3" s="16"/>
      <c r="E3" s="16"/>
      <c r="F3" s="16"/>
      <c r="G3" s="13"/>
      <c r="H3" s="13"/>
    </row>
    <row r="4" spans="1:8" ht="27.75" customHeight="1" x14ac:dyDescent="0.25">
      <c r="A4" s="17" t="s">
        <v>112</v>
      </c>
      <c r="B4" s="17"/>
      <c r="C4" s="17"/>
      <c r="D4" s="17"/>
      <c r="E4" s="17"/>
      <c r="F4" s="17"/>
      <c r="G4" s="14"/>
      <c r="H4" s="14"/>
    </row>
    <row r="6" spans="1:8" ht="39" thickBot="1" x14ac:dyDescent="0.3">
      <c r="A6" s="1" t="s">
        <v>0</v>
      </c>
      <c r="B6" s="2" t="s">
        <v>1</v>
      </c>
      <c r="C6" s="2" t="s">
        <v>2</v>
      </c>
      <c r="D6" s="3" t="s">
        <v>3</v>
      </c>
      <c r="E6" s="3" t="s">
        <v>4</v>
      </c>
      <c r="F6" s="3" t="s">
        <v>5</v>
      </c>
    </row>
    <row r="7" spans="1:8" x14ac:dyDescent="0.25">
      <c r="A7" s="21" t="s">
        <v>18</v>
      </c>
      <c r="B7" s="22"/>
      <c r="C7" s="22" t="s">
        <v>19</v>
      </c>
      <c r="D7" s="23">
        <v>46381448</v>
      </c>
      <c r="E7" s="23">
        <v>1500000</v>
      </c>
      <c r="F7" s="23">
        <v>47881448</v>
      </c>
    </row>
    <row r="8" spans="1:8" x14ac:dyDescent="0.25">
      <c r="A8" s="18"/>
      <c r="B8" s="19">
        <v>11130</v>
      </c>
      <c r="C8" s="19" t="s">
        <v>20</v>
      </c>
      <c r="D8" s="20">
        <v>3377685</v>
      </c>
      <c r="E8" s="20">
        <v>0</v>
      </c>
      <c r="F8" s="20">
        <v>3377685</v>
      </c>
    </row>
    <row r="9" spans="1:8" ht="15.75" thickBot="1" x14ac:dyDescent="0.3">
      <c r="A9" s="18"/>
      <c r="B9" s="19">
        <v>11130</v>
      </c>
      <c r="C9" s="19" t="s">
        <v>21</v>
      </c>
      <c r="D9" s="20">
        <v>43003763</v>
      </c>
      <c r="E9" s="20">
        <v>1500000</v>
      </c>
      <c r="F9" s="20">
        <v>44503763</v>
      </c>
    </row>
    <row r="10" spans="1:8" ht="15.75" thickBot="1" x14ac:dyDescent="0.3">
      <c r="A10" s="24" t="s">
        <v>22</v>
      </c>
      <c r="B10" s="25"/>
      <c r="C10" s="25" t="s">
        <v>23</v>
      </c>
      <c r="D10" s="26">
        <v>3450000</v>
      </c>
      <c r="E10" s="26">
        <v>0</v>
      </c>
      <c r="F10" s="26">
        <v>3450000</v>
      </c>
    </row>
    <row r="11" spans="1:8" ht="15.75" thickBot="1" x14ac:dyDescent="0.3">
      <c r="A11" s="24" t="s">
        <v>24</v>
      </c>
      <c r="B11" s="25"/>
      <c r="C11" s="25" t="s">
        <v>25</v>
      </c>
      <c r="D11" s="26">
        <v>500000</v>
      </c>
      <c r="E11" s="26">
        <v>0</v>
      </c>
      <c r="F11" s="26">
        <v>500000</v>
      </c>
    </row>
    <row r="12" spans="1:8" ht="15.75" thickBot="1" x14ac:dyDescent="0.3">
      <c r="A12" s="24" t="s">
        <v>26</v>
      </c>
      <c r="B12" s="25"/>
      <c r="C12" s="25" t="s">
        <v>27</v>
      </c>
      <c r="D12" s="26">
        <v>842352</v>
      </c>
      <c r="E12" s="26">
        <v>0</v>
      </c>
      <c r="F12" s="26">
        <v>842352</v>
      </c>
    </row>
    <row r="13" spans="1:8" ht="15.75" thickBot="1" x14ac:dyDescent="0.3">
      <c r="A13" s="24" t="s">
        <v>28</v>
      </c>
      <c r="B13" s="25"/>
      <c r="C13" s="25" t="s">
        <v>29</v>
      </c>
      <c r="D13" s="26">
        <v>2475000</v>
      </c>
      <c r="E13" s="26">
        <v>0</v>
      </c>
      <c r="F13" s="26">
        <v>2475000</v>
      </c>
    </row>
    <row r="14" spans="1:8" ht="15.75" thickBot="1" x14ac:dyDescent="0.3">
      <c r="A14" s="24" t="s">
        <v>30</v>
      </c>
      <c r="B14" s="25"/>
      <c r="C14" s="25" t="s">
        <v>31</v>
      </c>
      <c r="D14" s="26">
        <v>500000</v>
      </c>
      <c r="E14" s="26">
        <v>0</v>
      </c>
      <c r="F14" s="26">
        <v>500000</v>
      </c>
    </row>
    <row r="15" spans="1:8" x14ac:dyDescent="0.25">
      <c r="A15" s="21" t="s">
        <v>32</v>
      </c>
      <c r="B15" s="22"/>
      <c r="C15" s="22" t="s">
        <v>33</v>
      </c>
      <c r="D15" s="23">
        <v>950000</v>
      </c>
      <c r="E15" s="23">
        <v>700000</v>
      </c>
      <c r="F15" s="23">
        <v>1650000</v>
      </c>
    </row>
    <row r="16" spans="1:8" x14ac:dyDescent="0.25">
      <c r="A16" s="18"/>
      <c r="B16" s="19"/>
      <c r="C16" s="19" t="s">
        <v>34</v>
      </c>
      <c r="D16" s="20">
        <v>500000</v>
      </c>
      <c r="E16" s="20">
        <v>700000</v>
      </c>
      <c r="F16" s="20">
        <v>1200000</v>
      </c>
    </row>
    <row r="17" spans="1:6" ht="15.75" thickBot="1" x14ac:dyDescent="0.3">
      <c r="A17" s="27"/>
      <c r="B17" s="28"/>
      <c r="C17" s="28" t="s">
        <v>35</v>
      </c>
      <c r="D17" s="29">
        <v>450000</v>
      </c>
      <c r="E17" s="29">
        <v>0</v>
      </c>
      <c r="F17" s="29">
        <v>450000</v>
      </c>
    </row>
    <row r="18" spans="1:6" x14ac:dyDescent="0.25">
      <c r="A18" s="21" t="s">
        <v>36</v>
      </c>
      <c r="B18" s="22"/>
      <c r="C18" s="22" t="s">
        <v>37</v>
      </c>
      <c r="D18" s="23">
        <v>170000</v>
      </c>
      <c r="E18" s="23">
        <v>0</v>
      </c>
      <c r="F18" s="23">
        <v>170000</v>
      </c>
    </row>
    <row r="19" spans="1:6" x14ac:dyDescent="0.25">
      <c r="A19" s="18"/>
      <c r="B19" s="19"/>
      <c r="C19" s="19" t="s">
        <v>38</v>
      </c>
      <c r="D19" s="20">
        <v>40000</v>
      </c>
      <c r="E19" s="20">
        <v>0</v>
      </c>
      <c r="F19" s="20">
        <v>40000</v>
      </c>
    </row>
    <row r="20" spans="1:6" x14ac:dyDescent="0.25">
      <c r="A20" s="18"/>
      <c r="B20" s="19"/>
      <c r="C20" s="19" t="s">
        <v>39</v>
      </c>
      <c r="D20" s="20">
        <v>120000</v>
      </c>
      <c r="E20" s="20">
        <v>0</v>
      </c>
      <c r="F20" s="20">
        <v>120000</v>
      </c>
    </row>
    <row r="21" spans="1:6" ht="15.75" thickBot="1" x14ac:dyDescent="0.3">
      <c r="A21" s="27"/>
      <c r="B21" s="28"/>
      <c r="C21" s="28" t="s">
        <v>40</v>
      </c>
      <c r="D21" s="29">
        <v>10000</v>
      </c>
      <c r="E21" s="29">
        <v>0</v>
      </c>
      <c r="F21" s="29">
        <v>10000</v>
      </c>
    </row>
    <row r="22" spans="1:6" x14ac:dyDescent="0.25">
      <c r="A22" s="21" t="s">
        <v>41</v>
      </c>
      <c r="B22" s="22"/>
      <c r="C22" s="22" t="s">
        <v>42</v>
      </c>
      <c r="D22" s="23">
        <v>7381688.2400000002</v>
      </c>
      <c r="E22" s="23">
        <v>286000</v>
      </c>
      <c r="F22" s="23">
        <v>7667688.2400000002</v>
      </c>
    </row>
    <row r="23" spans="1:6" ht="15.75" thickBot="1" x14ac:dyDescent="0.3">
      <c r="A23" s="6"/>
      <c r="B23" s="7"/>
      <c r="C23" s="7" t="s">
        <v>43</v>
      </c>
      <c r="D23" s="8">
        <v>7381688.2400000002</v>
      </c>
      <c r="E23" s="8">
        <v>286000</v>
      </c>
      <c r="F23" s="8">
        <v>7667688.2400000002</v>
      </c>
    </row>
    <row r="24" spans="1:6" ht="15.75" thickBot="1" x14ac:dyDescent="0.3">
      <c r="A24" s="24" t="s">
        <v>44</v>
      </c>
      <c r="B24" s="25"/>
      <c r="C24" s="25" t="s">
        <v>45</v>
      </c>
      <c r="D24" s="26">
        <v>500000</v>
      </c>
      <c r="E24" s="26">
        <v>0</v>
      </c>
      <c r="F24" s="26">
        <v>500000</v>
      </c>
    </row>
    <row r="25" spans="1:6" x14ac:dyDescent="0.25">
      <c r="A25" s="21" t="s">
        <v>46</v>
      </c>
      <c r="B25" s="22"/>
      <c r="C25" s="22" t="s">
        <v>47</v>
      </c>
      <c r="D25" s="23">
        <v>1577000</v>
      </c>
      <c r="E25" s="23">
        <v>936000</v>
      </c>
      <c r="F25" s="23">
        <v>2513000</v>
      </c>
    </row>
    <row r="26" spans="1:6" x14ac:dyDescent="0.25">
      <c r="A26" s="18"/>
      <c r="B26" s="19"/>
      <c r="C26" s="19" t="s">
        <v>48</v>
      </c>
      <c r="D26" s="20">
        <v>620000</v>
      </c>
      <c r="E26" s="20">
        <v>234000</v>
      </c>
      <c r="F26" s="20">
        <v>854000</v>
      </c>
    </row>
    <row r="27" spans="1:6" x14ac:dyDescent="0.25">
      <c r="A27" s="18"/>
      <c r="B27" s="19"/>
      <c r="C27" s="19" t="s">
        <v>49</v>
      </c>
      <c r="D27" s="20">
        <v>400000</v>
      </c>
      <c r="E27" s="20">
        <v>234000</v>
      </c>
      <c r="F27" s="20">
        <v>634000</v>
      </c>
    </row>
    <row r="28" spans="1:6" x14ac:dyDescent="0.25">
      <c r="A28" s="18"/>
      <c r="B28" s="19"/>
      <c r="C28" s="19" t="s">
        <v>50</v>
      </c>
      <c r="D28" s="20">
        <v>60000</v>
      </c>
      <c r="E28" s="20">
        <v>234000</v>
      </c>
      <c r="F28" s="20">
        <v>294000</v>
      </c>
    </row>
    <row r="29" spans="1:6" x14ac:dyDescent="0.25">
      <c r="A29" s="18"/>
      <c r="B29" s="19"/>
      <c r="C29" s="19" t="s">
        <v>51</v>
      </c>
      <c r="D29" s="20">
        <v>75000</v>
      </c>
      <c r="E29" s="20">
        <v>234000</v>
      </c>
      <c r="F29" s="20">
        <v>309000</v>
      </c>
    </row>
    <row r="30" spans="1:6" x14ac:dyDescent="0.25">
      <c r="A30" s="18"/>
      <c r="B30" s="19"/>
      <c r="C30" s="19" t="s">
        <v>52</v>
      </c>
      <c r="D30" s="20">
        <v>75000</v>
      </c>
      <c r="E30" s="20">
        <v>0</v>
      </c>
      <c r="F30" s="20">
        <v>75000</v>
      </c>
    </row>
    <row r="31" spans="1:6" x14ac:dyDescent="0.25">
      <c r="A31" s="18"/>
      <c r="B31" s="19"/>
      <c r="C31" s="19" t="s">
        <v>53</v>
      </c>
      <c r="D31" s="20">
        <v>197000</v>
      </c>
      <c r="E31" s="20">
        <v>0</v>
      </c>
      <c r="F31" s="20">
        <v>197000</v>
      </c>
    </row>
    <row r="32" spans="1:6" ht="15.75" thickBot="1" x14ac:dyDescent="0.3">
      <c r="A32" s="9"/>
      <c r="B32" s="10"/>
      <c r="C32" s="10" t="s">
        <v>54</v>
      </c>
      <c r="D32" s="11">
        <v>150000</v>
      </c>
      <c r="E32" s="11">
        <v>0</v>
      </c>
      <c r="F32" s="11">
        <v>150000</v>
      </c>
    </row>
    <row r="33" spans="1:6" x14ac:dyDescent="0.25">
      <c r="A33" s="21" t="s">
        <v>55</v>
      </c>
      <c r="B33" s="22"/>
      <c r="C33" s="22" t="s">
        <v>56</v>
      </c>
      <c r="D33" s="23">
        <v>3000000</v>
      </c>
      <c r="E33" s="23">
        <v>0</v>
      </c>
      <c r="F33" s="23">
        <v>3000000</v>
      </c>
    </row>
    <row r="34" spans="1:6" x14ac:dyDescent="0.25">
      <c r="A34" s="18"/>
      <c r="B34" s="19"/>
      <c r="C34" s="19" t="s">
        <v>57</v>
      </c>
      <c r="D34" s="20">
        <v>360000</v>
      </c>
      <c r="E34" s="20">
        <v>0</v>
      </c>
      <c r="F34" s="20">
        <v>360000</v>
      </c>
    </row>
    <row r="35" spans="1:6" x14ac:dyDescent="0.25">
      <c r="A35" s="18"/>
      <c r="B35" s="19"/>
      <c r="C35" s="19" t="s">
        <v>58</v>
      </c>
      <c r="D35" s="20">
        <v>180000</v>
      </c>
      <c r="E35" s="20">
        <v>0</v>
      </c>
      <c r="F35" s="20">
        <v>180000</v>
      </c>
    </row>
    <row r="36" spans="1:6" x14ac:dyDescent="0.25">
      <c r="A36" s="18"/>
      <c r="B36" s="19"/>
      <c r="C36" s="19" t="s">
        <v>59</v>
      </c>
      <c r="D36" s="20">
        <v>120000</v>
      </c>
      <c r="E36" s="20">
        <v>0</v>
      </c>
      <c r="F36" s="20">
        <v>120000</v>
      </c>
    </row>
    <row r="37" spans="1:6" x14ac:dyDescent="0.25">
      <c r="A37" s="18"/>
      <c r="B37" s="19"/>
      <c r="C37" s="19" t="s">
        <v>60</v>
      </c>
      <c r="D37" s="20">
        <v>20000</v>
      </c>
      <c r="E37" s="20">
        <v>0</v>
      </c>
      <c r="F37" s="20">
        <v>20000</v>
      </c>
    </row>
    <row r="38" spans="1:6" x14ac:dyDescent="0.25">
      <c r="A38" s="18"/>
      <c r="B38" s="19"/>
      <c r="C38" s="19" t="s">
        <v>61</v>
      </c>
      <c r="D38" s="20">
        <v>2280000</v>
      </c>
      <c r="E38" s="20">
        <v>0</v>
      </c>
      <c r="F38" s="20">
        <v>2280000</v>
      </c>
    </row>
    <row r="39" spans="1:6" ht="15.75" thickBot="1" x14ac:dyDescent="0.3">
      <c r="A39" s="27"/>
      <c r="B39" s="28"/>
      <c r="C39" s="28" t="s">
        <v>62</v>
      </c>
      <c r="D39" s="29">
        <v>40000</v>
      </c>
      <c r="E39" s="29">
        <v>0</v>
      </c>
      <c r="F39" s="29">
        <v>40000</v>
      </c>
    </row>
    <row r="40" spans="1:6" ht="15.75" thickBot="1" x14ac:dyDescent="0.3">
      <c r="A40" s="24" t="s">
        <v>63</v>
      </c>
      <c r="B40" s="25"/>
      <c r="C40" s="25" t="s">
        <v>64</v>
      </c>
      <c r="D40" s="26">
        <v>700000</v>
      </c>
      <c r="E40" s="26">
        <v>0</v>
      </c>
      <c r="F40" s="26">
        <v>700000</v>
      </c>
    </row>
    <row r="41" spans="1:6" x14ac:dyDescent="0.25">
      <c r="A41" s="21" t="s">
        <v>65</v>
      </c>
      <c r="B41" s="22"/>
      <c r="C41" s="22" t="s">
        <v>66</v>
      </c>
      <c r="D41" s="23">
        <v>3000000</v>
      </c>
      <c r="E41" s="23">
        <v>379692</v>
      </c>
      <c r="F41" s="23">
        <v>3379692</v>
      </c>
    </row>
    <row r="42" spans="1:6" x14ac:dyDescent="0.25">
      <c r="A42" s="18"/>
      <c r="B42" s="19"/>
      <c r="C42" s="19" t="s">
        <v>67</v>
      </c>
      <c r="D42" s="20">
        <v>767500</v>
      </c>
      <c r="E42" s="20">
        <v>0</v>
      </c>
      <c r="F42" s="20">
        <v>767500</v>
      </c>
    </row>
    <row r="43" spans="1:6" x14ac:dyDescent="0.25">
      <c r="A43" s="18"/>
      <c r="B43" s="19"/>
      <c r="C43" s="19" t="s">
        <v>68</v>
      </c>
      <c r="D43" s="20">
        <v>1992500</v>
      </c>
      <c r="E43" s="20">
        <v>0</v>
      </c>
      <c r="F43" s="20">
        <v>1992500</v>
      </c>
    </row>
    <row r="44" spans="1:6" ht="15.75" thickBot="1" x14ac:dyDescent="0.3">
      <c r="A44" s="27"/>
      <c r="B44" s="28"/>
      <c r="C44" s="28" t="s">
        <v>69</v>
      </c>
      <c r="D44" s="29">
        <v>240000</v>
      </c>
      <c r="E44" s="29">
        <v>379692</v>
      </c>
      <c r="F44" s="29">
        <v>619692</v>
      </c>
    </row>
    <row r="45" spans="1:6" ht="15.75" thickBot="1" x14ac:dyDescent="0.3">
      <c r="A45" s="24" t="s">
        <v>70</v>
      </c>
      <c r="B45" s="25"/>
      <c r="C45" s="25" t="s">
        <v>71</v>
      </c>
      <c r="D45" s="26">
        <v>500000</v>
      </c>
      <c r="E45" s="26">
        <v>0</v>
      </c>
      <c r="F45" s="26">
        <v>500000</v>
      </c>
    </row>
    <row r="46" spans="1:6" x14ac:dyDescent="0.25">
      <c r="A46" s="21" t="s">
        <v>72</v>
      </c>
      <c r="B46" s="22"/>
      <c r="C46" s="22" t="s">
        <v>73</v>
      </c>
      <c r="D46" s="23">
        <v>7300000</v>
      </c>
      <c r="E46" s="23">
        <v>0</v>
      </c>
      <c r="F46" s="23">
        <v>7300000</v>
      </c>
    </row>
    <row r="47" spans="1:6" x14ac:dyDescent="0.25">
      <c r="A47" s="18"/>
      <c r="B47" s="19"/>
      <c r="C47" s="19" t="s">
        <v>74</v>
      </c>
      <c r="D47" s="20">
        <v>280000</v>
      </c>
      <c r="E47" s="20">
        <v>0</v>
      </c>
      <c r="F47" s="20">
        <v>280000</v>
      </c>
    </row>
    <row r="48" spans="1:6" x14ac:dyDescent="0.25">
      <c r="A48" s="18"/>
      <c r="B48" s="19"/>
      <c r="C48" s="19" t="s">
        <v>75</v>
      </c>
      <c r="D48" s="20">
        <v>50000</v>
      </c>
      <c r="E48" s="20">
        <v>0</v>
      </c>
      <c r="F48" s="20">
        <v>50000</v>
      </c>
    </row>
    <row r="49" spans="1:6" x14ac:dyDescent="0.25">
      <c r="A49" s="18"/>
      <c r="B49" s="19"/>
      <c r="C49" s="19" t="s">
        <v>76</v>
      </c>
      <c r="D49" s="20">
        <v>2700000</v>
      </c>
      <c r="E49" s="20">
        <v>0</v>
      </c>
      <c r="F49" s="20">
        <v>2700000</v>
      </c>
    </row>
    <row r="50" spans="1:6" x14ac:dyDescent="0.25">
      <c r="A50" s="18"/>
      <c r="B50" s="19"/>
      <c r="C50" s="19" t="s">
        <v>77</v>
      </c>
      <c r="D50" s="20">
        <v>300000</v>
      </c>
      <c r="E50" s="20">
        <v>0</v>
      </c>
      <c r="F50" s="20">
        <v>300000</v>
      </c>
    </row>
    <row r="51" spans="1:6" x14ac:dyDescent="0.25">
      <c r="A51" s="18"/>
      <c r="B51" s="19"/>
      <c r="C51" s="19" t="s">
        <v>78</v>
      </c>
      <c r="D51" s="20">
        <v>60000</v>
      </c>
      <c r="E51" s="20">
        <v>0</v>
      </c>
      <c r="F51" s="20">
        <v>60000</v>
      </c>
    </row>
    <row r="52" spans="1:6" x14ac:dyDescent="0.25">
      <c r="A52" s="18"/>
      <c r="B52" s="19"/>
      <c r="C52" s="19" t="s">
        <v>79</v>
      </c>
      <c r="D52" s="20">
        <v>80000</v>
      </c>
      <c r="E52" s="20">
        <v>0</v>
      </c>
      <c r="F52" s="20">
        <v>80000</v>
      </c>
    </row>
    <row r="53" spans="1:6" x14ac:dyDescent="0.25">
      <c r="A53" s="18"/>
      <c r="B53" s="19"/>
      <c r="C53" s="19" t="s">
        <v>80</v>
      </c>
      <c r="D53" s="20">
        <v>80000</v>
      </c>
      <c r="E53" s="20">
        <v>0</v>
      </c>
      <c r="F53" s="20">
        <v>80000</v>
      </c>
    </row>
    <row r="54" spans="1:6" x14ac:dyDescent="0.25">
      <c r="A54" s="18"/>
      <c r="B54" s="19"/>
      <c r="C54" s="19" t="s">
        <v>81</v>
      </c>
      <c r="D54" s="20">
        <v>50000</v>
      </c>
      <c r="E54" s="20">
        <v>0</v>
      </c>
      <c r="F54" s="20">
        <v>50000</v>
      </c>
    </row>
    <row r="55" spans="1:6" x14ac:dyDescent="0.25">
      <c r="A55" s="18"/>
      <c r="B55" s="19"/>
      <c r="C55" s="19" t="s">
        <v>82</v>
      </c>
      <c r="D55" s="20">
        <v>600000</v>
      </c>
      <c r="E55" s="20">
        <v>0</v>
      </c>
      <c r="F55" s="20">
        <v>600000</v>
      </c>
    </row>
    <row r="56" spans="1:6" x14ac:dyDescent="0.25">
      <c r="A56" s="18"/>
      <c r="B56" s="19"/>
      <c r="C56" s="19" t="s">
        <v>83</v>
      </c>
      <c r="D56" s="20">
        <v>200000</v>
      </c>
      <c r="E56" s="20">
        <v>0</v>
      </c>
      <c r="F56" s="20">
        <v>200000</v>
      </c>
    </row>
    <row r="57" spans="1:6" x14ac:dyDescent="0.25">
      <c r="A57" s="18"/>
      <c r="B57" s="19"/>
      <c r="C57" s="19" t="s">
        <v>84</v>
      </c>
      <c r="D57" s="20">
        <v>500000</v>
      </c>
      <c r="E57" s="20">
        <v>0</v>
      </c>
      <c r="F57" s="20">
        <v>500000</v>
      </c>
    </row>
    <row r="58" spans="1:6" x14ac:dyDescent="0.25">
      <c r="A58" s="18"/>
      <c r="B58" s="19"/>
      <c r="C58" s="19" t="s">
        <v>85</v>
      </c>
      <c r="D58" s="20">
        <v>600000</v>
      </c>
      <c r="E58" s="20">
        <v>0</v>
      </c>
      <c r="F58" s="20">
        <v>600000</v>
      </c>
    </row>
    <row r="59" spans="1:6" ht="15.75" thickBot="1" x14ac:dyDescent="0.3">
      <c r="A59" s="27"/>
      <c r="B59" s="28"/>
      <c r="C59" s="28" t="s">
        <v>86</v>
      </c>
      <c r="D59" s="29">
        <v>1800000</v>
      </c>
      <c r="E59" s="29">
        <v>0</v>
      </c>
      <c r="F59" s="29">
        <v>1800000</v>
      </c>
    </row>
    <row r="60" spans="1:6" ht="15.75" thickBot="1" x14ac:dyDescent="0.3">
      <c r="A60" s="24" t="s">
        <v>87</v>
      </c>
      <c r="B60" s="25"/>
      <c r="C60" s="25" t="s">
        <v>88</v>
      </c>
      <c r="D60" s="26">
        <v>50000</v>
      </c>
      <c r="E60" s="26">
        <v>710473.68</v>
      </c>
      <c r="F60" s="26">
        <v>50000</v>
      </c>
    </row>
    <row r="61" spans="1:6" x14ac:dyDescent="0.25">
      <c r="A61" s="21" t="s">
        <v>89</v>
      </c>
      <c r="B61" s="22"/>
      <c r="C61" s="22" t="s">
        <v>90</v>
      </c>
      <c r="D61" s="23">
        <v>2857290</v>
      </c>
      <c r="E61" s="23">
        <v>355236.84</v>
      </c>
      <c r="F61" s="23">
        <v>3212526.84</v>
      </c>
    </row>
    <row r="62" spans="1:6" x14ac:dyDescent="0.25">
      <c r="A62" s="18"/>
      <c r="B62" s="19"/>
      <c r="C62" s="19" t="s">
        <v>91</v>
      </c>
      <c r="D62" s="20">
        <v>135000</v>
      </c>
      <c r="E62" s="20">
        <v>0</v>
      </c>
      <c r="F62" s="20">
        <v>135000</v>
      </c>
    </row>
    <row r="63" spans="1:6" x14ac:dyDescent="0.25">
      <c r="A63" s="18"/>
      <c r="B63" s="19"/>
      <c r="C63" s="19" t="s">
        <v>92</v>
      </c>
      <c r="D63" s="20">
        <v>425790</v>
      </c>
      <c r="E63" s="20">
        <v>252720</v>
      </c>
      <c r="F63" s="20">
        <v>678510</v>
      </c>
    </row>
    <row r="64" spans="1:6" x14ac:dyDescent="0.25">
      <c r="A64" s="18"/>
      <c r="B64" s="19"/>
      <c r="C64" s="19" t="s">
        <v>93</v>
      </c>
      <c r="D64" s="20">
        <v>150000</v>
      </c>
      <c r="E64" s="20">
        <v>0</v>
      </c>
      <c r="F64" s="20">
        <v>150000</v>
      </c>
    </row>
    <row r="65" spans="1:6" x14ac:dyDescent="0.25">
      <c r="A65" s="18"/>
      <c r="B65" s="19"/>
      <c r="C65" s="19" t="s">
        <v>94</v>
      </c>
      <c r="D65" s="20">
        <v>189000</v>
      </c>
      <c r="E65" s="20">
        <v>0</v>
      </c>
      <c r="F65" s="20">
        <v>189000</v>
      </c>
    </row>
    <row r="66" spans="1:6" x14ac:dyDescent="0.25">
      <c r="A66" s="18"/>
      <c r="B66" s="19"/>
      <c r="C66" s="19" t="s">
        <v>95</v>
      </c>
      <c r="D66" s="20">
        <v>810000</v>
      </c>
      <c r="E66" s="20">
        <v>102516.84000000001</v>
      </c>
      <c r="F66" s="20">
        <v>912516.84000000008</v>
      </c>
    </row>
    <row r="67" spans="1:6" x14ac:dyDescent="0.25">
      <c r="A67" s="18"/>
      <c r="B67" s="19"/>
      <c r="C67" s="19" t="s">
        <v>96</v>
      </c>
      <c r="D67" s="20">
        <v>135000</v>
      </c>
      <c r="E67" s="20">
        <v>0</v>
      </c>
      <c r="F67" s="20">
        <v>135000</v>
      </c>
    </row>
    <row r="68" spans="1:6" ht="15.75" thickBot="1" x14ac:dyDescent="0.3">
      <c r="A68" s="27"/>
      <c r="B68" s="28"/>
      <c r="C68" s="28" t="s">
        <v>97</v>
      </c>
      <c r="D68" s="29">
        <v>1012500.0000000001</v>
      </c>
      <c r="E68" s="29">
        <v>0</v>
      </c>
      <c r="F68" s="29">
        <v>1012500.0000000001</v>
      </c>
    </row>
    <row r="69" spans="1:6" x14ac:dyDescent="0.25">
      <c r="A69" s="21" t="s">
        <v>98</v>
      </c>
      <c r="B69" s="22"/>
      <c r="C69" s="22" t="s">
        <v>99</v>
      </c>
      <c r="D69" s="23">
        <v>124000</v>
      </c>
      <c r="E69" s="23">
        <v>0</v>
      </c>
      <c r="F69" s="23">
        <v>124000</v>
      </c>
    </row>
    <row r="70" spans="1:6" ht="15.75" thickBot="1" x14ac:dyDescent="0.3">
      <c r="A70" s="9"/>
      <c r="B70" s="10"/>
      <c r="C70" s="10" t="s">
        <v>100</v>
      </c>
      <c r="D70" s="11">
        <v>124000</v>
      </c>
      <c r="E70" s="11">
        <v>0</v>
      </c>
      <c r="F70" s="11">
        <v>124000</v>
      </c>
    </row>
    <row r="71" spans="1:6" x14ac:dyDescent="0.25">
      <c r="A71" s="21" t="s">
        <v>101</v>
      </c>
      <c r="B71" s="22"/>
      <c r="C71" s="22" t="s">
        <v>102</v>
      </c>
      <c r="D71" s="23">
        <v>126000</v>
      </c>
      <c r="E71" s="23">
        <v>0</v>
      </c>
      <c r="F71" s="23">
        <v>126000</v>
      </c>
    </row>
    <row r="72" spans="1:6" ht="15.75" thickBot="1" x14ac:dyDescent="0.3">
      <c r="A72" s="9"/>
      <c r="B72" s="10"/>
      <c r="C72" s="10" t="s">
        <v>103</v>
      </c>
      <c r="D72" s="11">
        <v>126000</v>
      </c>
      <c r="E72" s="11">
        <v>0</v>
      </c>
      <c r="F72" s="11">
        <v>126000</v>
      </c>
    </row>
    <row r="73" spans="1:6" x14ac:dyDescent="0.25">
      <c r="A73" s="21" t="s">
        <v>104</v>
      </c>
      <c r="B73" s="22"/>
      <c r="C73" s="22" t="s">
        <v>105</v>
      </c>
      <c r="D73" s="23">
        <v>300000</v>
      </c>
      <c r="E73" s="23">
        <v>73500</v>
      </c>
      <c r="F73" s="23">
        <v>373500</v>
      </c>
    </row>
    <row r="74" spans="1:6" ht="15.75" thickBot="1" x14ac:dyDescent="0.3">
      <c r="A74" s="9"/>
      <c r="B74" s="10"/>
      <c r="C74" s="10" t="s">
        <v>106</v>
      </c>
      <c r="D74" s="11">
        <v>300000</v>
      </c>
      <c r="E74" s="11">
        <v>73500</v>
      </c>
      <c r="F74" s="11">
        <v>373500</v>
      </c>
    </row>
    <row r="75" spans="1:6" x14ac:dyDescent="0.25">
      <c r="A75" s="21" t="s">
        <v>107</v>
      </c>
      <c r="B75" s="22"/>
      <c r="C75" s="22" t="s">
        <v>108</v>
      </c>
      <c r="D75" s="23">
        <v>100000</v>
      </c>
      <c r="E75" s="23">
        <v>0</v>
      </c>
      <c r="F75" s="23">
        <v>100000</v>
      </c>
    </row>
    <row r="76" spans="1:6" ht="15.75" thickBot="1" x14ac:dyDescent="0.3">
      <c r="A76" s="9"/>
      <c r="B76" s="10"/>
      <c r="C76" s="10" t="s">
        <v>109</v>
      </c>
      <c r="D76" s="11">
        <v>100000</v>
      </c>
      <c r="E76" s="11">
        <v>0</v>
      </c>
      <c r="F76" s="11">
        <v>100000</v>
      </c>
    </row>
    <row r="77" spans="1:6" ht="15.75" thickBot="1" x14ac:dyDescent="0.3">
      <c r="A77" s="24" t="s">
        <v>110</v>
      </c>
      <c r="B77" s="25"/>
      <c r="C77" s="25" t="s">
        <v>111</v>
      </c>
      <c r="D77" s="26">
        <v>81000</v>
      </c>
      <c r="E77" s="26">
        <v>-73500</v>
      </c>
      <c r="F77" s="26">
        <v>7500</v>
      </c>
    </row>
    <row r="78" spans="1:6" s="4" customFormat="1" ht="41.25" customHeight="1" x14ac:dyDescent="0.25">
      <c r="C78" s="4" t="s">
        <v>17</v>
      </c>
      <c r="D78" s="5">
        <f>D7+D10+D11+D12+D13+D18+D22+D24+D25+D33+D40+D41+D45+D46+D60+D61+D69+D71+D73+D75+D77+D14+D15</f>
        <v>82865778.24000001</v>
      </c>
      <c r="E78" s="5">
        <f t="shared" ref="E78:F78" si="0">E7+E10+E11+E12+E13+E18+E22+E24+E25+E33+E40+E41+E45+E46+E60+E61+E69+E71+E73+E75+E77+E14+E15</f>
        <v>4867402.5199999996</v>
      </c>
      <c r="F78" s="5">
        <f t="shared" si="0"/>
        <v>87022707.080000013</v>
      </c>
    </row>
  </sheetData>
  <mergeCells count="3">
    <mergeCell ref="A2:F2"/>
    <mergeCell ref="A3:F3"/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</vt:lpstr>
      <vt:lpstr>Kiadás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BCsilla</dc:creator>
  <cp:lastModifiedBy>BCsilla</cp:lastModifiedBy>
  <dcterms:created xsi:type="dcterms:W3CDTF">2023-05-08T06:47:08Z</dcterms:created>
  <dcterms:modified xsi:type="dcterms:W3CDTF">2023-05-10T08:30:15Z</dcterms:modified>
</cp:coreProperties>
</file>