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do\Desktop\MUNKA\KTGV_2022\2022_11\2022_11_végleges\küldésre\"/>
    </mc:Choice>
  </mc:AlternateContent>
  <bookViews>
    <workbookView xWindow="0" yWindow="0" windowWidth="25200" windowHeight="11985" activeTab="1"/>
  </bookViews>
  <sheets>
    <sheet name="Bevétel" sheetId="3" r:id="rId1"/>
    <sheet name="Kiadás" sheetId="2" r:id="rId2"/>
  </sheets>
  <definedNames>
    <definedName name="_xlnm._FilterDatabase" localSheetId="0" hidden="1">Bevétel!$A$7:$H$22</definedName>
    <definedName name="_xlnm._FilterDatabase" localSheetId="1" hidden="1">Kiadás!$A$8:$H$105</definedName>
    <definedName name="_xlnm.Print_Titles" localSheetId="0">Bevétel!$7:$7</definedName>
    <definedName name="_xlnm.Print_Titles" localSheetId="1">Kiadás!$8:$8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F22" i="3"/>
  <c r="G22" i="3"/>
  <c r="H22" i="3"/>
  <c r="D22" i="3"/>
  <c r="E105" i="2"/>
  <c r="F105" i="2"/>
  <c r="G105" i="2"/>
  <c r="H105" i="2"/>
  <c r="D105" i="2"/>
</calcChain>
</file>

<file path=xl/sharedStrings.xml><?xml version="1.0" encoding="utf-8"?>
<sst xmlns="http://schemas.openxmlformats.org/spreadsheetml/2006/main" count="161" uniqueCount="133">
  <si>
    <t>Rovatrend</t>
  </si>
  <si>
    <t>Funkció</t>
  </si>
  <si>
    <t>Főkönyv megnevezése</t>
  </si>
  <si>
    <t>Eredeti előirányzat</t>
  </si>
  <si>
    <t>Április változás</t>
  </si>
  <si>
    <t>Április előirányzat</t>
  </si>
  <si>
    <t>November változás</t>
  </si>
  <si>
    <t>November előirányzat</t>
  </si>
  <si>
    <t>1 fő nevelő munkát segítő 2021 decemberi bére</t>
  </si>
  <si>
    <t>1 fő nevelő munkát segítő 11 havi bére</t>
  </si>
  <si>
    <t>8 fő óvodapedagógus 2021 decemberi bére</t>
  </si>
  <si>
    <t>5 fő nevelő munkát segítő 2021 decemberi bére</t>
  </si>
  <si>
    <t>8 fő óvodapedagógus 11 havi bére</t>
  </si>
  <si>
    <t>5 fő nevelő munkát segítő 11 havi bére</t>
  </si>
  <si>
    <t>1 fő intézményvezető 3 havi bére</t>
  </si>
  <si>
    <t xml:space="preserve">4 fő nevelő kisgyermekgondozó 3 havi bére </t>
  </si>
  <si>
    <t>14 fő jutalmazása</t>
  </si>
  <si>
    <t>5 fő jutalmazása</t>
  </si>
  <si>
    <t>K1106</t>
  </si>
  <si>
    <t xml:space="preserve">Jubileumi jutalom </t>
  </si>
  <si>
    <t>K1107</t>
  </si>
  <si>
    <t xml:space="preserve">Béren kívüli juttatások </t>
  </si>
  <si>
    <t>K1109</t>
  </si>
  <si>
    <t xml:space="preserve">Közlekedési költségtérítés </t>
  </si>
  <si>
    <t>Betegszabadság</t>
  </si>
  <si>
    <t>SNI fejlesztés</t>
  </si>
  <si>
    <t>K122</t>
  </si>
  <si>
    <t xml:space="preserve">Munkavégzésre irányuló egyéb jogviszonyban nem saját foglalkoztatottaknak fizetett juttatások </t>
  </si>
  <si>
    <t>K123</t>
  </si>
  <si>
    <t>Egyéb külső személyi juttatások előirányzata</t>
  </si>
  <si>
    <t>K2</t>
  </si>
  <si>
    <t>Munkáltatót terhelő járulék és szociális hozzájárulási adó</t>
  </si>
  <si>
    <t>Szakkönyv beszerzés</t>
  </si>
  <si>
    <t>Folyóirat</t>
  </si>
  <si>
    <t>Játékok beszerzése</t>
  </si>
  <si>
    <t>Foglalkozás kiegészítő anyagok</t>
  </si>
  <si>
    <t>Udvari játékok</t>
  </si>
  <si>
    <t>Szakmai anyagok</t>
  </si>
  <si>
    <t>Másolópapír, nyomtatóanyag</t>
  </si>
  <si>
    <t>Nyomtatványok</t>
  </si>
  <si>
    <t>Írószer, irodaszer</t>
  </si>
  <si>
    <t>Dekorációs papír</t>
  </si>
  <si>
    <t>Tisztítószerek, egészségügyi anyag</t>
  </si>
  <si>
    <t>Szőnyeg, textíliák pótlása</t>
  </si>
  <si>
    <t>Üzemeltetési anyagok</t>
  </si>
  <si>
    <t>Internet</t>
  </si>
  <si>
    <t>Telefon</t>
  </si>
  <si>
    <t>Áram</t>
  </si>
  <si>
    <t>Víz</t>
  </si>
  <si>
    <t>Gáz</t>
  </si>
  <si>
    <t xml:space="preserve">70%-os kapacitás kihasználtság esetén </t>
  </si>
  <si>
    <t>70 fő * 220 nap * 848 Ft</t>
  </si>
  <si>
    <t>18 fő * 87 nap * 910 Ft</t>
  </si>
  <si>
    <t>Udvar karbantartás (síkosságmentesítés)</t>
  </si>
  <si>
    <t>Óvodai gyermekbútorok karbantartása</t>
  </si>
  <si>
    <t>Udvari gyermekjátékok ellenőrzése, karbantartása</t>
  </si>
  <si>
    <t>Füstjelzők meghibásodása, lámpacserék</t>
  </si>
  <si>
    <t>Poroltó készülékek karbantartása</t>
  </si>
  <si>
    <t>Épület kisebb karbantartása</t>
  </si>
  <si>
    <t>Karbantartási, javítási szolgáltatás</t>
  </si>
  <si>
    <t>HACCP felülvizsgálat</t>
  </si>
  <si>
    <t>Rovar és rágcsálóirtás</t>
  </si>
  <si>
    <t>Levelezés, csomagfeladás</t>
  </si>
  <si>
    <t>Továbbképzés, tanfolyamok díja</t>
  </si>
  <si>
    <t>Foglalkozásegészségügyi költség</t>
  </si>
  <si>
    <t>Nyugdíjas foglalkoztatás (1 fő 4 hóra + 1 fő 4 hóra)</t>
  </si>
  <si>
    <t>Logopédia fejlesztése havi 30 óra x 11 hó x 4500 Ft/óra</t>
  </si>
  <si>
    <t>BTM fejlesztés heti 4 óra 7 hónapon át</t>
  </si>
  <si>
    <t>Banki költségek</t>
  </si>
  <si>
    <t>Szerzői jogdíj</t>
  </si>
  <si>
    <t>Egyéb szolgáltatások</t>
  </si>
  <si>
    <t>Szakmai anyag</t>
  </si>
  <si>
    <t>Üzemeltetési anyag</t>
  </si>
  <si>
    <t>Informatikai szolgáltatások</t>
  </si>
  <si>
    <t>Kommunikációs szolgáltatások</t>
  </si>
  <si>
    <t>Közüzemi díjak</t>
  </si>
  <si>
    <t>Karbantartás</t>
  </si>
  <si>
    <t>Egyéb szolgáltatás</t>
  </si>
  <si>
    <t>Vásárolt élelmezés</t>
  </si>
  <si>
    <t>K355</t>
  </si>
  <si>
    <t>Egyéb dologi kiadások teljesítése</t>
  </si>
  <si>
    <t>K64</t>
  </si>
  <si>
    <t>Egyéb tárgyi eszközök beszerzése, létesítése teljesítése</t>
  </si>
  <si>
    <t>K67</t>
  </si>
  <si>
    <t>Beruházási célú előzetesen felszámított általános forgalmi adó teljesítése</t>
  </si>
  <si>
    <t>Összeg</t>
  </si>
  <si>
    <t>Étkezési díjbevétel 70%-os kapacitáskihasználás esetén</t>
  </si>
  <si>
    <t>75 fő 100%-os normatív kedvezményben részesül</t>
  </si>
  <si>
    <t>25 fő normatív kedvezményben nem részesül</t>
  </si>
  <si>
    <t xml:space="preserve">18 fő * 220 nap * 504 Ft/nap </t>
  </si>
  <si>
    <t>20 fő 100%-os normatív kedvezményben részesül</t>
  </si>
  <si>
    <t>6 fő normatív kedvezményben nem részesül</t>
  </si>
  <si>
    <t xml:space="preserve">6 fő * 87 nap * 590 Ft/nap </t>
  </si>
  <si>
    <t>B406</t>
  </si>
  <si>
    <t xml:space="preserve">Kiszámlázott általános forgalmi adó </t>
  </si>
  <si>
    <t>B407</t>
  </si>
  <si>
    <t>B411</t>
  </si>
  <si>
    <t>Egyéb működési bevételek teljesítése</t>
  </si>
  <si>
    <t>B816</t>
  </si>
  <si>
    <t>B405</t>
  </si>
  <si>
    <t xml:space="preserve">Ellátási díjak </t>
  </si>
  <si>
    <t>K1101</t>
  </si>
  <si>
    <t xml:space="preserve">Törvény szerinti illetmények, munkabérek </t>
  </si>
  <si>
    <t>K1102</t>
  </si>
  <si>
    <t>Normatív jutalmak előirányzata</t>
  </si>
  <si>
    <t>K1113</t>
  </si>
  <si>
    <t xml:space="preserve">Foglalkoztatottak egyéb személyi juttatásai </t>
  </si>
  <si>
    <t>K311</t>
  </si>
  <si>
    <t xml:space="preserve">Szakmai anyagok beszerzése </t>
  </si>
  <si>
    <t>K312</t>
  </si>
  <si>
    <t xml:space="preserve">Üzemeltetési anyagok beszerzése </t>
  </si>
  <si>
    <t>K321</t>
  </si>
  <si>
    <t xml:space="preserve">Informatikai szolgáltatások igénybevétele </t>
  </si>
  <si>
    <t>K322</t>
  </si>
  <si>
    <t xml:space="preserve">Egyéb kommunikációs szolgáltatások </t>
  </si>
  <si>
    <t>K331</t>
  </si>
  <si>
    <t xml:space="preserve">Közüzemi díjak </t>
  </si>
  <si>
    <t>K332</t>
  </si>
  <si>
    <t xml:space="preserve">Vásárolt élelmezés </t>
  </si>
  <si>
    <t>K334</t>
  </si>
  <si>
    <t xml:space="preserve">Karbantartási, kisjavítási szolgáltatások </t>
  </si>
  <si>
    <t>K337</t>
  </si>
  <si>
    <t xml:space="preserve">Egyéb szolgáltatások </t>
  </si>
  <si>
    <t>K351</t>
  </si>
  <si>
    <t>Működési célú előzetesen felszámított általános forgalmi adó teljesítése</t>
  </si>
  <si>
    <t>B813</t>
  </si>
  <si>
    <t xml:space="preserve">Általános forgalmi adó visszatérítése </t>
  </si>
  <si>
    <t xml:space="preserve">Előző év költségvetési maradványának igénybevétele </t>
  </si>
  <si>
    <t xml:space="preserve">Központi, irányító szervi támogatás </t>
  </si>
  <si>
    <t>Baracsi Négy Vándor Óvoda és Hétpettyes Bölcsőde</t>
  </si>
  <si>
    <t>2022.11. havi költségvetés módosítás tervezet</t>
  </si>
  <si>
    <t>BEVÉTELEK</t>
  </si>
  <si>
    <t>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</si>
</sst>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/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/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0" fontId="2" fillId="4" borderId="2" xfId="0" applyFont="1" applyFill="1" applyBorder="1" applyAlignment="1">
      <alignment wrapText="1"/>
    </xf>
    <xf numFmtId="164" fontId="2" fillId="4" borderId="2" xfId="0" applyNumberFormat="1" applyFont="1" applyFill="1" applyBorder="1"/>
    <xf numFmtId="0" fontId="2" fillId="4" borderId="2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/>
    </xf>
    <xf numFmtId="0" fontId="4" fillId="0" borderId="0" xfId="0" applyFont="1"/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view="pageBreakPreview" zoomScale="115" zoomScaleNormal="100" zoomScaleSheetLayoutView="115" workbookViewId="0">
      <selection activeCell="G8" sqref="G8:H21"/>
    </sheetView>
  </sheetViews>
  <sheetFormatPr defaultRowHeight="15" x14ac:dyDescent="0.25"/>
  <cols>
    <col min="1" max="1" width="12.28515625" customWidth="1"/>
    <col min="3" max="3" width="58.28515625" customWidth="1"/>
    <col min="4" max="8" width="19.7109375" customWidth="1"/>
  </cols>
  <sheetData>
    <row r="2" spans="1:8" s="39" customFormat="1" ht="18.75" x14ac:dyDescent="0.3">
      <c r="A2" s="49" t="s">
        <v>129</v>
      </c>
      <c r="B2" s="49"/>
      <c r="C2" s="49"/>
      <c r="D2" s="49"/>
      <c r="E2" s="49"/>
      <c r="F2" s="49"/>
      <c r="G2" s="49"/>
      <c r="H2" s="49"/>
    </row>
    <row r="3" spans="1:8" s="39" customFormat="1" ht="18.75" x14ac:dyDescent="0.3">
      <c r="A3" s="49" t="s">
        <v>130</v>
      </c>
      <c r="B3" s="49"/>
      <c r="C3" s="49"/>
      <c r="D3" s="49"/>
      <c r="E3" s="49"/>
      <c r="F3" s="49"/>
      <c r="G3" s="49"/>
      <c r="H3" s="49"/>
    </row>
    <row r="4" spans="1:8" s="39" customFormat="1" ht="18.75" x14ac:dyDescent="0.3"/>
    <row r="5" spans="1:8" s="39" customFormat="1" ht="18.75" x14ac:dyDescent="0.3">
      <c r="A5" s="49" t="s">
        <v>131</v>
      </c>
      <c r="B5" s="49"/>
      <c r="C5" s="49"/>
      <c r="D5" s="49"/>
      <c r="E5" s="49"/>
      <c r="F5" s="49"/>
      <c r="G5" s="49"/>
      <c r="H5" s="49"/>
    </row>
    <row r="7" spans="1:8" ht="25.5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1:8" x14ac:dyDescent="0.25">
      <c r="A8" s="13" t="s">
        <v>99</v>
      </c>
      <c r="B8" s="6"/>
      <c r="C8" s="29" t="s">
        <v>100</v>
      </c>
      <c r="D8" s="30">
        <v>2303820</v>
      </c>
      <c r="E8" s="30">
        <v>0</v>
      </c>
      <c r="F8" s="30">
        <v>2303820</v>
      </c>
      <c r="G8" s="30">
        <v>0</v>
      </c>
      <c r="H8" s="30">
        <v>2303820</v>
      </c>
    </row>
    <row r="9" spans="1:8" x14ac:dyDescent="0.25">
      <c r="A9" s="8"/>
      <c r="B9" s="11"/>
      <c r="C9" s="37" t="s">
        <v>86</v>
      </c>
      <c r="D9" s="38"/>
      <c r="E9" s="38"/>
      <c r="F9" s="38"/>
      <c r="G9" s="38">
        <v>0</v>
      </c>
      <c r="H9" s="38"/>
    </row>
    <row r="10" spans="1:8" x14ac:dyDescent="0.25">
      <c r="A10" s="3"/>
      <c r="B10" s="6">
        <v>96015</v>
      </c>
      <c r="C10" s="27" t="s">
        <v>87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</row>
    <row r="11" spans="1:8" x14ac:dyDescent="0.25">
      <c r="A11" s="8"/>
      <c r="B11" s="11">
        <v>96015</v>
      </c>
      <c r="C11" s="25" t="s">
        <v>88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8" x14ac:dyDescent="0.25">
      <c r="A12" s="3"/>
      <c r="B12" s="6">
        <v>96015</v>
      </c>
      <c r="C12" s="27" t="s">
        <v>89</v>
      </c>
      <c r="D12" s="28">
        <v>1995840</v>
      </c>
      <c r="E12" s="28">
        <v>0</v>
      </c>
      <c r="F12" s="28">
        <v>1995840</v>
      </c>
      <c r="G12" s="28">
        <v>0</v>
      </c>
      <c r="H12" s="28">
        <v>1995840</v>
      </c>
    </row>
    <row r="13" spans="1:8" x14ac:dyDescent="0.25">
      <c r="A13" s="8"/>
      <c r="B13" s="11"/>
      <c r="C13" s="37" t="s">
        <v>86</v>
      </c>
      <c r="D13" s="38"/>
      <c r="E13" s="38"/>
      <c r="F13" s="38"/>
      <c r="G13" s="38">
        <v>0</v>
      </c>
      <c r="H13" s="38"/>
    </row>
    <row r="14" spans="1:8" x14ac:dyDescent="0.25">
      <c r="A14" s="3"/>
      <c r="B14" s="6">
        <v>104035</v>
      </c>
      <c r="C14" s="27" t="s">
        <v>90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x14ac:dyDescent="0.25">
      <c r="A15" s="8"/>
      <c r="B15" s="11">
        <v>104035</v>
      </c>
      <c r="C15" s="25" t="s">
        <v>91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  <row r="16" spans="1:8" x14ac:dyDescent="0.25">
      <c r="A16" s="3"/>
      <c r="B16" s="6">
        <v>104035</v>
      </c>
      <c r="C16" s="27" t="s">
        <v>92</v>
      </c>
      <c r="D16" s="28">
        <v>307980</v>
      </c>
      <c r="E16" s="28">
        <v>0</v>
      </c>
      <c r="F16" s="28">
        <v>307980</v>
      </c>
      <c r="G16" s="28">
        <v>0</v>
      </c>
      <c r="H16" s="28">
        <v>307980</v>
      </c>
    </row>
    <row r="17" spans="1:8" x14ac:dyDescent="0.25">
      <c r="A17" s="18" t="s">
        <v>93</v>
      </c>
      <c r="B17" s="11"/>
      <c r="C17" s="23" t="s">
        <v>94</v>
      </c>
      <c r="D17" s="24">
        <v>622031</v>
      </c>
      <c r="E17" s="24">
        <v>0</v>
      </c>
      <c r="F17" s="24">
        <v>622031</v>
      </c>
      <c r="G17" s="24">
        <v>0</v>
      </c>
      <c r="H17" s="24">
        <v>622031</v>
      </c>
    </row>
    <row r="18" spans="1:8" x14ac:dyDescent="0.25">
      <c r="A18" s="13" t="s">
        <v>95</v>
      </c>
      <c r="B18" s="6"/>
      <c r="C18" s="29" t="s">
        <v>126</v>
      </c>
      <c r="D18" s="30">
        <v>0</v>
      </c>
      <c r="E18" s="30">
        <v>0</v>
      </c>
      <c r="F18" s="30">
        <v>0</v>
      </c>
      <c r="G18" s="30">
        <v>475000</v>
      </c>
      <c r="H18" s="30">
        <v>475000</v>
      </c>
    </row>
    <row r="19" spans="1:8" x14ac:dyDescent="0.25">
      <c r="A19" s="18" t="s">
        <v>96</v>
      </c>
      <c r="B19" s="11"/>
      <c r="C19" s="23" t="s">
        <v>97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</row>
    <row r="20" spans="1:8" x14ac:dyDescent="0.25">
      <c r="A20" s="13" t="s">
        <v>125</v>
      </c>
      <c r="B20" s="6"/>
      <c r="C20" s="29" t="s">
        <v>127</v>
      </c>
      <c r="D20" s="30">
        <v>1500000</v>
      </c>
      <c r="E20" s="30">
        <v>0</v>
      </c>
      <c r="F20" s="30">
        <v>1500000</v>
      </c>
      <c r="G20" s="30">
        <v>-712003</v>
      </c>
      <c r="H20" s="30">
        <v>787997</v>
      </c>
    </row>
    <row r="21" spans="1:8" ht="15.75" thickBot="1" x14ac:dyDescent="0.3">
      <c r="A21" s="40" t="s">
        <v>98</v>
      </c>
      <c r="B21" s="41"/>
      <c r="C21" s="42" t="s">
        <v>128</v>
      </c>
      <c r="D21" s="43">
        <v>105100493</v>
      </c>
      <c r="E21" s="43">
        <v>0</v>
      </c>
      <c r="F21" s="43">
        <v>105100493</v>
      </c>
      <c r="G21" s="43">
        <v>7703303</v>
      </c>
      <c r="H21" s="43">
        <v>112803796</v>
      </c>
    </row>
    <row r="22" spans="1:8" ht="15.75" thickBot="1" x14ac:dyDescent="0.3">
      <c r="A22" s="44" t="s">
        <v>85</v>
      </c>
      <c r="B22" s="45"/>
      <c r="C22" s="46"/>
      <c r="D22" s="47">
        <f>SUM(D8,D17,D20,D21, D18,D19)</f>
        <v>109526344</v>
      </c>
      <c r="E22" s="47">
        <f t="shared" ref="E22:H22" si="0">SUM(E8,E17,E20,E21, E18,E19)</f>
        <v>0</v>
      </c>
      <c r="F22" s="47">
        <f t="shared" si="0"/>
        <v>109526344</v>
      </c>
      <c r="G22" s="47">
        <f t="shared" si="0"/>
        <v>7466300</v>
      </c>
      <c r="H22" s="48">
        <f t="shared" si="0"/>
        <v>116992644</v>
      </c>
    </row>
  </sheetData>
  <mergeCells count="3">
    <mergeCell ref="A2:H2"/>
    <mergeCell ref="A3:H3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5"/>
  <sheetViews>
    <sheetView tabSelected="1" view="pageBreakPreview" topLeftCell="A79" zoomScale="85" zoomScaleNormal="100" zoomScaleSheetLayoutView="85" workbookViewId="0">
      <selection activeCell="G9" sqref="G9:H104"/>
    </sheetView>
  </sheetViews>
  <sheetFormatPr defaultRowHeight="15" x14ac:dyDescent="0.25"/>
  <cols>
    <col min="1" max="1" width="14.140625" customWidth="1"/>
    <col min="3" max="3" width="56.85546875" customWidth="1"/>
    <col min="4" max="8" width="19.7109375" customWidth="1"/>
  </cols>
  <sheetData>
    <row r="2" spans="1:8" s="39" customFormat="1" ht="18.75" x14ac:dyDescent="0.3">
      <c r="A2" s="49" t="s">
        <v>129</v>
      </c>
      <c r="B2" s="49"/>
      <c r="C2" s="49"/>
      <c r="D2" s="49"/>
      <c r="E2" s="49"/>
      <c r="F2" s="49"/>
      <c r="G2" s="49"/>
      <c r="H2" s="49"/>
    </row>
    <row r="3" spans="1:8" s="39" customFormat="1" ht="18.75" x14ac:dyDescent="0.3">
      <c r="A3" s="49" t="s">
        <v>130</v>
      </c>
      <c r="B3" s="49"/>
      <c r="C3" s="49"/>
      <c r="D3" s="49"/>
      <c r="E3" s="49"/>
      <c r="F3" s="49"/>
      <c r="G3" s="49"/>
      <c r="H3" s="49"/>
    </row>
    <row r="4" spans="1:8" s="39" customFormat="1" ht="18.75" x14ac:dyDescent="0.3"/>
    <row r="5" spans="1:8" s="39" customFormat="1" ht="18.75" x14ac:dyDescent="0.3">
      <c r="A5" s="49" t="s">
        <v>132</v>
      </c>
      <c r="B5" s="49"/>
      <c r="C5" s="49"/>
      <c r="D5" s="49"/>
      <c r="E5" s="49"/>
      <c r="F5" s="49"/>
      <c r="G5" s="49"/>
      <c r="H5" s="49"/>
    </row>
    <row r="8" spans="1:8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</row>
    <row r="9" spans="1:8" x14ac:dyDescent="0.25">
      <c r="A9" s="13" t="s">
        <v>101</v>
      </c>
      <c r="B9" s="6"/>
      <c r="C9" s="29" t="s">
        <v>102</v>
      </c>
      <c r="D9" s="30">
        <v>59183500</v>
      </c>
      <c r="E9" s="30">
        <v>0</v>
      </c>
      <c r="F9" s="30">
        <v>59183500</v>
      </c>
      <c r="G9" s="30">
        <v>5686990</v>
      </c>
      <c r="H9" s="30">
        <v>64870490</v>
      </c>
    </row>
    <row r="10" spans="1:8" x14ac:dyDescent="0.25">
      <c r="A10" s="8"/>
      <c r="B10" s="9">
        <v>96015</v>
      </c>
      <c r="C10" s="10" t="s">
        <v>8</v>
      </c>
      <c r="D10" s="12">
        <v>219000</v>
      </c>
      <c r="E10" s="12">
        <v>0</v>
      </c>
      <c r="F10" s="12">
        <v>219000</v>
      </c>
      <c r="G10" s="12">
        <v>0</v>
      </c>
      <c r="H10" s="12">
        <v>219000</v>
      </c>
    </row>
    <row r="11" spans="1:8" x14ac:dyDescent="0.25">
      <c r="A11" s="3"/>
      <c r="B11" s="4">
        <v>96015</v>
      </c>
      <c r="C11" s="5" t="s">
        <v>9</v>
      </c>
      <c r="D11" s="7">
        <v>2860000</v>
      </c>
      <c r="E11" s="7">
        <v>0</v>
      </c>
      <c r="F11" s="7">
        <v>2860000</v>
      </c>
      <c r="G11" s="7">
        <v>379133</v>
      </c>
      <c r="H11" s="7">
        <v>3239133</v>
      </c>
    </row>
    <row r="12" spans="1:8" x14ac:dyDescent="0.25">
      <c r="A12" s="8"/>
      <c r="B12" s="9">
        <v>91110</v>
      </c>
      <c r="C12" s="10" t="s">
        <v>10</v>
      </c>
      <c r="D12" s="12">
        <v>2245000</v>
      </c>
      <c r="E12" s="12">
        <v>0</v>
      </c>
      <c r="F12" s="12">
        <v>2245000</v>
      </c>
      <c r="G12" s="12">
        <v>0</v>
      </c>
      <c r="H12" s="12">
        <v>2245000</v>
      </c>
    </row>
    <row r="13" spans="1:8" x14ac:dyDescent="0.25">
      <c r="A13" s="3"/>
      <c r="B13" s="4">
        <v>91110</v>
      </c>
      <c r="C13" s="5" t="s">
        <v>11</v>
      </c>
      <c r="D13" s="7">
        <v>1204500</v>
      </c>
      <c r="E13" s="7">
        <v>0</v>
      </c>
      <c r="F13" s="7">
        <v>1204500</v>
      </c>
      <c r="G13" s="7">
        <v>0</v>
      </c>
      <c r="H13" s="7">
        <v>1204500</v>
      </c>
    </row>
    <row r="14" spans="1:8" x14ac:dyDescent="0.25">
      <c r="A14" s="8"/>
      <c r="B14" s="9">
        <v>91110</v>
      </c>
      <c r="C14" s="10" t="s">
        <v>12</v>
      </c>
      <c r="D14" s="12">
        <v>31885000</v>
      </c>
      <c r="E14" s="12">
        <v>0</v>
      </c>
      <c r="F14" s="12">
        <v>31885000</v>
      </c>
      <c r="G14" s="12">
        <v>3412197</v>
      </c>
      <c r="H14" s="12">
        <v>35297197</v>
      </c>
    </row>
    <row r="15" spans="1:8" x14ac:dyDescent="0.25">
      <c r="A15" s="3"/>
      <c r="B15" s="4">
        <v>104031</v>
      </c>
      <c r="C15" s="5" t="s">
        <v>13</v>
      </c>
      <c r="D15" s="7">
        <v>15730000</v>
      </c>
      <c r="E15" s="7">
        <v>0</v>
      </c>
      <c r="F15" s="7">
        <v>15730000</v>
      </c>
      <c r="G15" s="7">
        <v>1895660</v>
      </c>
      <c r="H15" s="7">
        <v>17625660</v>
      </c>
    </row>
    <row r="16" spans="1:8" x14ac:dyDescent="0.25">
      <c r="A16" s="8"/>
      <c r="B16" s="9">
        <v>104031</v>
      </c>
      <c r="C16" s="10" t="s">
        <v>14</v>
      </c>
      <c r="D16" s="12">
        <v>1200000</v>
      </c>
      <c r="E16" s="12">
        <v>0</v>
      </c>
      <c r="F16" s="12">
        <v>1200000</v>
      </c>
      <c r="G16" s="12">
        <v>0</v>
      </c>
      <c r="H16" s="12">
        <v>1200000</v>
      </c>
    </row>
    <row r="17" spans="1:8" x14ac:dyDescent="0.25">
      <c r="A17" s="3"/>
      <c r="B17" s="4">
        <v>104031</v>
      </c>
      <c r="C17" s="5" t="s">
        <v>15</v>
      </c>
      <c r="D17" s="7">
        <v>3840000</v>
      </c>
      <c r="E17" s="7">
        <v>0</v>
      </c>
      <c r="F17" s="7">
        <v>3840000</v>
      </c>
      <c r="G17" s="7">
        <v>0</v>
      </c>
      <c r="H17" s="7">
        <v>3840000</v>
      </c>
    </row>
    <row r="18" spans="1:8" x14ac:dyDescent="0.25">
      <c r="A18" s="18" t="s">
        <v>103</v>
      </c>
      <c r="B18" s="19"/>
      <c r="C18" s="20" t="s">
        <v>104</v>
      </c>
      <c r="D18" s="22">
        <v>1900000</v>
      </c>
      <c r="E18" s="22">
        <v>0</v>
      </c>
      <c r="F18" s="22">
        <v>1900000</v>
      </c>
      <c r="G18" s="22">
        <v>0</v>
      </c>
      <c r="H18" s="22">
        <v>1900000</v>
      </c>
    </row>
    <row r="19" spans="1:8" x14ac:dyDescent="0.25">
      <c r="A19" s="3"/>
      <c r="B19" s="6">
        <v>91110</v>
      </c>
      <c r="C19" s="5" t="s">
        <v>16</v>
      </c>
      <c r="D19" s="7">
        <v>1400000</v>
      </c>
      <c r="E19" s="7">
        <v>0</v>
      </c>
      <c r="F19" s="7">
        <v>1400000</v>
      </c>
      <c r="G19" s="7">
        <v>0</v>
      </c>
      <c r="H19" s="7">
        <v>1400000</v>
      </c>
    </row>
    <row r="20" spans="1:8" x14ac:dyDescent="0.25">
      <c r="A20" s="8"/>
      <c r="B20" s="11">
        <v>104031</v>
      </c>
      <c r="C20" s="10" t="s">
        <v>17</v>
      </c>
      <c r="D20" s="12">
        <v>500000</v>
      </c>
      <c r="E20" s="12">
        <v>0</v>
      </c>
      <c r="F20" s="12">
        <v>500000</v>
      </c>
      <c r="G20" s="12">
        <v>0</v>
      </c>
      <c r="H20" s="12">
        <v>500000</v>
      </c>
    </row>
    <row r="21" spans="1:8" x14ac:dyDescent="0.25">
      <c r="A21" s="13" t="s">
        <v>18</v>
      </c>
      <c r="B21" s="14"/>
      <c r="C21" s="15" t="s">
        <v>19</v>
      </c>
      <c r="D21" s="17">
        <v>2027965</v>
      </c>
      <c r="E21" s="17">
        <v>0</v>
      </c>
      <c r="F21" s="17">
        <v>2027965</v>
      </c>
      <c r="G21" s="17">
        <v>0</v>
      </c>
      <c r="H21" s="17">
        <v>2027965</v>
      </c>
    </row>
    <row r="22" spans="1:8" x14ac:dyDescent="0.25">
      <c r="A22" s="18" t="s">
        <v>20</v>
      </c>
      <c r="B22" s="19"/>
      <c r="C22" s="20" t="s">
        <v>21</v>
      </c>
      <c r="D22" s="22">
        <v>2400000</v>
      </c>
      <c r="E22" s="22">
        <v>0</v>
      </c>
      <c r="F22" s="22">
        <v>2400000</v>
      </c>
      <c r="G22" s="22">
        <v>0</v>
      </c>
      <c r="H22" s="22">
        <v>2400000</v>
      </c>
    </row>
    <row r="23" spans="1:8" x14ac:dyDescent="0.25">
      <c r="A23" s="13" t="s">
        <v>22</v>
      </c>
      <c r="B23" s="14"/>
      <c r="C23" s="15" t="s">
        <v>23</v>
      </c>
      <c r="D23" s="17">
        <v>148000</v>
      </c>
      <c r="E23" s="17">
        <v>0</v>
      </c>
      <c r="F23" s="17">
        <v>148000</v>
      </c>
      <c r="G23" s="17">
        <v>0</v>
      </c>
      <c r="H23" s="17">
        <v>148000</v>
      </c>
    </row>
    <row r="24" spans="1:8" x14ac:dyDescent="0.25">
      <c r="A24" s="18" t="s">
        <v>105</v>
      </c>
      <c r="B24" s="21"/>
      <c r="C24" s="23" t="s">
        <v>106</v>
      </c>
      <c r="D24" s="24">
        <v>1333000</v>
      </c>
      <c r="E24" s="24">
        <v>0</v>
      </c>
      <c r="F24" s="24">
        <v>1333000</v>
      </c>
      <c r="G24" s="24">
        <v>0</v>
      </c>
      <c r="H24" s="24">
        <v>1333000</v>
      </c>
    </row>
    <row r="25" spans="1:8" x14ac:dyDescent="0.25">
      <c r="A25" s="3"/>
      <c r="B25" s="6">
        <v>96015</v>
      </c>
      <c r="C25" s="5" t="s">
        <v>24</v>
      </c>
      <c r="D25" s="7">
        <v>33000</v>
      </c>
      <c r="E25" s="7">
        <v>0</v>
      </c>
      <c r="F25" s="7">
        <v>33000</v>
      </c>
      <c r="G25" s="7">
        <v>0</v>
      </c>
      <c r="H25" s="7">
        <v>33000</v>
      </c>
    </row>
    <row r="26" spans="1:8" x14ac:dyDescent="0.25">
      <c r="A26" s="8"/>
      <c r="B26" s="11">
        <v>91110</v>
      </c>
      <c r="C26" s="10" t="s">
        <v>25</v>
      </c>
      <c r="D26" s="12">
        <v>560000</v>
      </c>
      <c r="E26" s="12">
        <v>0</v>
      </c>
      <c r="F26" s="12">
        <v>560000</v>
      </c>
      <c r="G26" s="12">
        <v>0</v>
      </c>
      <c r="H26" s="12">
        <v>560000</v>
      </c>
    </row>
    <row r="27" spans="1:8" x14ac:dyDescent="0.25">
      <c r="A27" s="3"/>
      <c r="B27" s="6">
        <v>91110</v>
      </c>
      <c r="C27" s="5" t="s">
        <v>24</v>
      </c>
      <c r="D27" s="7">
        <v>533000</v>
      </c>
      <c r="E27" s="7">
        <v>0</v>
      </c>
      <c r="F27" s="7">
        <v>533000</v>
      </c>
      <c r="G27" s="7">
        <v>0</v>
      </c>
      <c r="H27" s="7">
        <v>533000</v>
      </c>
    </row>
    <row r="28" spans="1:8" x14ac:dyDescent="0.25">
      <c r="A28" s="8"/>
      <c r="B28" s="11">
        <v>104031</v>
      </c>
      <c r="C28" s="10" t="s">
        <v>24</v>
      </c>
      <c r="D28" s="12">
        <v>207000</v>
      </c>
      <c r="E28" s="12">
        <v>0</v>
      </c>
      <c r="F28" s="12">
        <v>207000</v>
      </c>
      <c r="G28" s="12">
        <v>0</v>
      </c>
      <c r="H28" s="12">
        <v>207000</v>
      </c>
    </row>
    <row r="29" spans="1:8" ht="25.5" x14ac:dyDescent="0.25">
      <c r="A29" s="13" t="s">
        <v>26</v>
      </c>
      <c r="B29" s="16"/>
      <c r="C29" s="29" t="s">
        <v>27</v>
      </c>
      <c r="D29" s="30">
        <v>0</v>
      </c>
      <c r="E29" s="30">
        <v>0</v>
      </c>
      <c r="F29" s="30">
        <v>0</v>
      </c>
      <c r="G29" s="30">
        <v>30000</v>
      </c>
      <c r="H29" s="30">
        <v>30000</v>
      </c>
    </row>
    <row r="30" spans="1:8" x14ac:dyDescent="0.25">
      <c r="A30" s="18" t="s">
        <v>28</v>
      </c>
      <c r="B30" s="19"/>
      <c r="C30" s="20" t="s">
        <v>29</v>
      </c>
      <c r="D30" s="22">
        <v>150000</v>
      </c>
      <c r="E30" s="22">
        <v>0</v>
      </c>
      <c r="F30" s="22">
        <v>150000</v>
      </c>
      <c r="G30" s="22">
        <v>0</v>
      </c>
      <c r="H30" s="22">
        <v>150000</v>
      </c>
    </row>
    <row r="31" spans="1:8" x14ac:dyDescent="0.25">
      <c r="A31" s="13" t="s">
        <v>30</v>
      </c>
      <c r="B31" s="16"/>
      <c r="C31" s="29" t="s">
        <v>31</v>
      </c>
      <c r="D31" s="30">
        <v>8779780</v>
      </c>
      <c r="E31" s="30">
        <v>0</v>
      </c>
      <c r="F31" s="30">
        <v>8779780</v>
      </c>
      <c r="G31" s="30">
        <v>739310</v>
      </c>
      <c r="H31" s="30">
        <v>9519090</v>
      </c>
    </row>
    <row r="32" spans="1:8" x14ac:dyDescent="0.25">
      <c r="A32" s="18" t="s">
        <v>107</v>
      </c>
      <c r="B32" s="19"/>
      <c r="C32" s="20" t="s">
        <v>108</v>
      </c>
      <c r="D32" s="22">
        <v>750000</v>
      </c>
      <c r="E32" s="22">
        <v>0</v>
      </c>
      <c r="F32" s="22">
        <v>750000</v>
      </c>
      <c r="G32" s="22">
        <v>0</v>
      </c>
      <c r="H32" s="22">
        <v>750000</v>
      </c>
    </row>
    <row r="33" spans="1:8" x14ac:dyDescent="0.25">
      <c r="A33" s="3"/>
      <c r="B33" s="6">
        <v>91110</v>
      </c>
      <c r="C33" s="5" t="s">
        <v>32</v>
      </c>
      <c r="D33" s="7">
        <v>100000</v>
      </c>
      <c r="E33" s="7">
        <v>0</v>
      </c>
      <c r="F33" s="7">
        <v>100000</v>
      </c>
      <c r="G33" s="7">
        <v>0</v>
      </c>
      <c r="H33" s="7">
        <v>100000</v>
      </c>
    </row>
    <row r="34" spans="1:8" x14ac:dyDescent="0.25">
      <c r="A34" s="8"/>
      <c r="B34" s="11">
        <v>91110</v>
      </c>
      <c r="C34" s="10" t="s">
        <v>33</v>
      </c>
      <c r="D34" s="12">
        <v>100000</v>
      </c>
      <c r="E34" s="12">
        <v>0</v>
      </c>
      <c r="F34" s="12">
        <v>100000</v>
      </c>
      <c r="G34" s="12">
        <v>0</v>
      </c>
      <c r="H34" s="12">
        <v>100000</v>
      </c>
    </row>
    <row r="35" spans="1:8" x14ac:dyDescent="0.25">
      <c r="A35" s="3"/>
      <c r="B35" s="6">
        <v>91110</v>
      </c>
      <c r="C35" s="5" t="s">
        <v>34</v>
      </c>
      <c r="D35" s="7">
        <v>250000</v>
      </c>
      <c r="E35" s="7">
        <v>0</v>
      </c>
      <c r="F35" s="7">
        <v>250000</v>
      </c>
      <c r="G35" s="7">
        <v>0</v>
      </c>
      <c r="H35" s="7">
        <v>250000</v>
      </c>
    </row>
    <row r="36" spans="1:8" x14ac:dyDescent="0.25">
      <c r="A36" s="8"/>
      <c r="B36" s="11">
        <v>91110</v>
      </c>
      <c r="C36" s="10" t="s">
        <v>35</v>
      </c>
      <c r="D36" s="12">
        <v>100000</v>
      </c>
      <c r="E36" s="12">
        <v>0</v>
      </c>
      <c r="F36" s="12">
        <v>100000</v>
      </c>
      <c r="G36" s="12">
        <v>0</v>
      </c>
      <c r="H36" s="12">
        <v>100000</v>
      </c>
    </row>
    <row r="37" spans="1:8" x14ac:dyDescent="0.25">
      <c r="A37" s="3"/>
      <c r="B37" s="6">
        <v>91110</v>
      </c>
      <c r="C37" s="5" t="s">
        <v>36</v>
      </c>
      <c r="D37" s="7">
        <v>150000</v>
      </c>
      <c r="E37" s="7">
        <v>0</v>
      </c>
      <c r="F37" s="7">
        <v>150000</v>
      </c>
      <c r="G37" s="7">
        <v>0</v>
      </c>
      <c r="H37" s="7">
        <v>150000</v>
      </c>
    </row>
    <row r="38" spans="1:8" x14ac:dyDescent="0.25">
      <c r="A38" s="8"/>
      <c r="B38" s="11">
        <v>104031</v>
      </c>
      <c r="C38" s="10" t="s">
        <v>37</v>
      </c>
      <c r="D38" s="12">
        <v>50000</v>
      </c>
      <c r="E38" s="12">
        <v>0</v>
      </c>
      <c r="F38" s="12">
        <v>50000</v>
      </c>
      <c r="G38" s="12">
        <v>0</v>
      </c>
      <c r="H38" s="12">
        <v>50000</v>
      </c>
    </row>
    <row r="39" spans="1:8" x14ac:dyDescent="0.25">
      <c r="A39" s="13" t="s">
        <v>109</v>
      </c>
      <c r="B39" s="14"/>
      <c r="C39" s="15" t="s">
        <v>110</v>
      </c>
      <c r="D39" s="17">
        <v>900000</v>
      </c>
      <c r="E39" s="17">
        <v>0</v>
      </c>
      <c r="F39" s="17">
        <v>900000</v>
      </c>
      <c r="G39" s="17">
        <v>0</v>
      </c>
      <c r="H39" s="17">
        <v>900000</v>
      </c>
    </row>
    <row r="40" spans="1:8" x14ac:dyDescent="0.25">
      <c r="A40" s="8"/>
      <c r="B40" s="11">
        <v>91110</v>
      </c>
      <c r="C40" s="10" t="s">
        <v>38</v>
      </c>
      <c r="D40" s="12">
        <v>100000</v>
      </c>
      <c r="E40" s="12">
        <v>0</v>
      </c>
      <c r="F40" s="12">
        <v>100000</v>
      </c>
      <c r="G40" s="12">
        <v>0</v>
      </c>
      <c r="H40" s="12">
        <v>100000</v>
      </c>
    </row>
    <row r="41" spans="1:8" x14ac:dyDescent="0.25">
      <c r="A41" s="3"/>
      <c r="B41" s="6">
        <v>91110</v>
      </c>
      <c r="C41" s="5" t="s">
        <v>39</v>
      </c>
      <c r="D41" s="7">
        <v>50000</v>
      </c>
      <c r="E41" s="7">
        <v>0</v>
      </c>
      <c r="F41" s="7">
        <v>50000</v>
      </c>
      <c r="G41" s="7">
        <v>0</v>
      </c>
      <c r="H41" s="7">
        <v>50000</v>
      </c>
    </row>
    <row r="42" spans="1:8" x14ac:dyDescent="0.25">
      <c r="A42" s="8"/>
      <c r="B42" s="11">
        <v>91110</v>
      </c>
      <c r="C42" s="10" t="s">
        <v>40</v>
      </c>
      <c r="D42" s="12">
        <v>50000</v>
      </c>
      <c r="E42" s="12">
        <v>0</v>
      </c>
      <c r="F42" s="12">
        <v>50000</v>
      </c>
      <c r="G42" s="12">
        <v>0</v>
      </c>
      <c r="H42" s="12">
        <v>50000</v>
      </c>
    </row>
    <row r="43" spans="1:8" x14ac:dyDescent="0.25">
      <c r="A43" s="3"/>
      <c r="B43" s="6">
        <v>91110</v>
      </c>
      <c r="C43" s="5" t="s">
        <v>41</v>
      </c>
      <c r="D43" s="7">
        <v>50000</v>
      </c>
      <c r="E43" s="7">
        <v>0</v>
      </c>
      <c r="F43" s="7">
        <v>50000</v>
      </c>
      <c r="G43" s="7">
        <v>0</v>
      </c>
      <c r="H43" s="7">
        <v>50000</v>
      </c>
    </row>
    <row r="44" spans="1:8" x14ac:dyDescent="0.25">
      <c r="A44" s="8"/>
      <c r="B44" s="11">
        <v>91110</v>
      </c>
      <c r="C44" s="10" t="s">
        <v>42</v>
      </c>
      <c r="D44" s="12">
        <v>275000</v>
      </c>
      <c r="E44" s="12">
        <v>0</v>
      </c>
      <c r="F44" s="12">
        <v>275000</v>
      </c>
      <c r="G44" s="12">
        <v>0</v>
      </c>
      <c r="H44" s="12">
        <v>275000</v>
      </c>
    </row>
    <row r="45" spans="1:8" x14ac:dyDescent="0.25">
      <c r="A45" s="3"/>
      <c r="B45" s="6">
        <v>91110</v>
      </c>
      <c r="C45" s="5" t="s">
        <v>43</v>
      </c>
      <c r="D45" s="7">
        <v>275000</v>
      </c>
      <c r="E45" s="7">
        <v>0</v>
      </c>
      <c r="F45" s="7">
        <v>275000</v>
      </c>
      <c r="G45" s="7">
        <v>0</v>
      </c>
      <c r="H45" s="7">
        <v>275000</v>
      </c>
    </row>
    <row r="46" spans="1:8" x14ac:dyDescent="0.25">
      <c r="A46" s="8"/>
      <c r="B46" s="11">
        <v>104031</v>
      </c>
      <c r="C46" s="10" t="s">
        <v>44</v>
      </c>
      <c r="D46" s="12">
        <v>100000</v>
      </c>
      <c r="E46" s="12">
        <v>0</v>
      </c>
      <c r="F46" s="12">
        <v>100000</v>
      </c>
      <c r="G46" s="12">
        <v>0</v>
      </c>
      <c r="H46" s="12">
        <v>100000</v>
      </c>
    </row>
    <row r="47" spans="1:8" x14ac:dyDescent="0.25">
      <c r="A47" s="13" t="s">
        <v>111</v>
      </c>
      <c r="B47" s="14"/>
      <c r="C47" s="15" t="s">
        <v>112</v>
      </c>
      <c r="D47" s="17">
        <v>112000</v>
      </c>
      <c r="E47" s="17">
        <v>0</v>
      </c>
      <c r="F47" s="17">
        <v>112000</v>
      </c>
      <c r="G47" s="17">
        <v>0</v>
      </c>
      <c r="H47" s="17">
        <v>112000</v>
      </c>
    </row>
    <row r="48" spans="1:8" x14ac:dyDescent="0.25">
      <c r="A48" s="8"/>
      <c r="B48" s="11">
        <v>91110</v>
      </c>
      <c r="C48" s="10" t="s">
        <v>45</v>
      </c>
      <c r="D48" s="12">
        <v>84000</v>
      </c>
      <c r="E48" s="12">
        <v>0</v>
      </c>
      <c r="F48" s="12">
        <v>84000</v>
      </c>
      <c r="G48" s="12">
        <v>0</v>
      </c>
      <c r="H48" s="12">
        <v>84000</v>
      </c>
    </row>
    <row r="49" spans="1:8" x14ac:dyDescent="0.25">
      <c r="A49" s="3"/>
      <c r="B49" s="6">
        <v>104031</v>
      </c>
      <c r="C49" s="5" t="s">
        <v>45</v>
      </c>
      <c r="D49" s="7">
        <v>28000</v>
      </c>
      <c r="E49" s="7">
        <v>0</v>
      </c>
      <c r="F49" s="7">
        <v>28000</v>
      </c>
      <c r="G49" s="7">
        <v>0</v>
      </c>
      <c r="H49" s="7">
        <v>28000</v>
      </c>
    </row>
    <row r="50" spans="1:8" x14ac:dyDescent="0.25">
      <c r="A50" s="18" t="s">
        <v>113</v>
      </c>
      <c r="B50" s="19"/>
      <c r="C50" s="20" t="s">
        <v>114</v>
      </c>
      <c r="D50" s="22">
        <v>152000</v>
      </c>
      <c r="E50" s="22">
        <v>0</v>
      </c>
      <c r="F50" s="22">
        <v>152000</v>
      </c>
      <c r="G50" s="22">
        <v>0</v>
      </c>
      <c r="H50" s="22">
        <v>152000</v>
      </c>
    </row>
    <row r="51" spans="1:8" x14ac:dyDescent="0.25">
      <c r="A51" s="3"/>
      <c r="B51" s="6">
        <v>91110</v>
      </c>
      <c r="C51" s="5" t="s">
        <v>46</v>
      </c>
      <c r="D51" s="7">
        <v>132000</v>
      </c>
      <c r="E51" s="7">
        <v>0</v>
      </c>
      <c r="F51" s="7">
        <v>132000</v>
      </c>
      <c r="G51" s="7">
        <v>0</v>
      </c>
      <c r="H51" s="7">
        <v>132000</v>
      </c>
    </row>
    <row r="52" spans="1:8" x14ac:dyDescent="0.25">
      <c r="A52" s="8"/>
      <c r="B52" s="11">
        <v>104031</v>
      </c>
      <c r="C52" s="10" t="s">
        <v>46</v>
      </c>
      <c r="D52" s="12">
        <v>20000</v>
      </c>
      <c r="E52" s="12">
        <v>0</v>
      </c>
      <c r="F52" s="12">
        <v>20000</v>
      </c>
      <c r="G52" s="12">
        <v>0</v>
      </c>
      <c r="H52" s="12">
        <v>20000</v>
      </c>
    </row>
    <row r="53" spans="1:8" x14ac:dyDescent="0.25">
      <c r="A53" s="13" t="s">
        <v>115</v>
      </c>
      <c r="B53" s="14"/>
      <c r="C53" s="15" t="s">
        <v>116</v>
      </c>
      <c r="D53" s="17">
        <v>4284000</v>
      </c>
      <c r="E53" s="17">
        <v>0</v>
      </c>
      <c r="F53" s="17">
        <v>4284000</v>
      </c>
      <c r="G53" s="17">
        <v>1000000</v>
      </c>
      <c r="H53" s="17">
        <v>5284000</v>
      </c>
    </row>
    <row r="54" spans="1:8" x14ac:dyDescent="0.25">
      <c r="A54" s="8"/>
      <c r="B54" s="11">
        <v>91110</v>
      </c>
      <c r="C54" s="10" t="s">
        <v>47</v>
      </c>
      <c r="D54" s="12">
        <v>320000</v>
      </c>
      <c r="E54" s="12">
        <v>0</v>
      </c>
      <c r="F54" s="12">
        <v>320000</v>
      </c>
      <c r="G54" s="12">
        <v>200000</v>
      </c>
      <c r="H54" s="12">
        <v>520000</v>
      </c>
    </row>
    <row r="55" spans="1:8" x14ac:dyDescent="0.25">
      <c r="A55" s="3"/>
      <c r="B55" s="6">
        <v>91110</v>
      </c>
      <c r="C55" s="5" t="s">
        <v>48</v>
      </c>
      <c r="D55" s="7">
        <v>1200000</v>
      </c>
      <c r="E55" s="7">
        <v>0</v>
      </c>
      <c r="F55" s="7">
        <v>1200000</v>
      </c>
      <c r="G55" s="7">
        <v>0</v>
      </c>
      <c r="H55" s="7">
        <v>1200000</v>
      </c>
    </row>
    <row r="56" spans="1:8" x14ac:dyDescent="0.25">
      <c r="A56" s="8"/>
      <c r="B56" s="11">
        <v>91110</v>
      </c>
      <c r="C56" s="10" t="s">
        <v>49</v>
      </c>
      <c r="D56" s="12">
        <v>520000</v>
      </c>
      <c r="E56" s="12">
        <v>0</v>
      </c>
      <c r="F56" s="12">
        <v>520000</v>
      </c>
      <c r="G56" s="12">
        <v>300000</v>
      </c>
      <c r="H56" s="12">
        <v>820000</v>
      </c>
    </row>
    <row r="57" spans="1:8" x14ac:dyDescent="0.25">
      <c r="A57" s="3"/>
      <c r="B57" s="6">
        <v>104031</v>
      </c>
      <c r="C57" s="5" t="s">
        <v>47</v>
      </c>
      <c r="D57" s="7">
        <v>320000</v>
      </c>
      <c r="E57" s="7">
        <v>0</v>
      </c>
      <c r="F57" s="7">
        <v>320000</v>
      </c>
      <c r="G57" s="7">
        <v>200000</v>
      </c>
      <c r="H57" s="7">
        <v>520000</v>
      </c>
    </row>
    <row r="58" spans="1:8" x14ac:dyDescent="0.25">
      <c r="A58" s="8"/>
      <c r="B58" s="11">
        <v>104031</v>
      </c>
      <c r="C58" s="10" t="s">
        <v>48</v>
      </c>
      <c r="D58" s="12">
        <v>1404000</v>
      </c>
      <c r="E58" s="12">
        <v>0</v>
      </c>
      <c r="F58" s="12">
        <v>1404000</v>
      </c>
      <c r="G58" s="12">
        <v>0</v>
      </c>
      <c r="H58" s="12">
        <v>1404000</v>
      </c>
    </row>
    <row r="59" spans="1:8" x14ac:dyDescent="0.25">
      <c r="A59" s="3"/>
      <c r="B59" s="6">
        <v>104031</v>
      </c>
      <c r="C59" s="5" t="s">
        <v>49</v>
      </c>
      <c r="D59" s="7">
        <v>520000</v>
      </c>
      <c r="E59" s="7">
        <v>0</v>
      </c>
      <c r="F59" s="7">
        <v>520000</v>
      </c>
      <c r="G59" s="7">
        <v>300000</v>
      </c>
      <c r="H59" s="7">
        <v>820000</v>
      </c>
    </row>
    <row r="60" spans="1:8" x14ac:dyDescent="0.25">
      <c r="A60" s="18" t="s">
        <v>117</v>
      </c>
      <c r="B60" s="19"/>
      <c r="C60" s="20" t="s">
        <v>118</v>
      </c>
      <c r="D60" s="22">
        <v>14484260</v>
      </c>
      <c r="E60" s="22">
        <v>0</v>
      </c>
      <c r="F60" s="22">
        <v>14484260</v>
      </c>
      <c r="G60" s="22">
        <v>0</v>
      </c>
      <c r="H60" s="22">
        <v>14484260</v>
      </c>
    </row>
    <row r="61" spans="1:8" x14ac:dyDescent="0.25">
      <c r="A61" s="3"/>
      <c r="B61" s="6"/>
      <c r="C61" s="35" t="s">
        <v>50</v>
      </c>
      <c r="D61" s="36"/>
      <c r="E61" s="36"/>
      <c r="F61" s="36"/>
      <c r="G61" s="36">
        <v>0</v>
      </c>
      <c r="H61" s="36"/>
    </row>
    <row r="62" spans="1:8" x14ac:dyDescent="0.25">
      <c r="A62" s="8"/>
      <c r="B62" s="11">
        <v>96015</v>
      </c>
      <c r="C62" s="10" t="s">
        <v>51</v>
      </c>
      <c r="D62" s="12">
        <v>13059200</v>
      </c>
      <c r="E62" s="12">
        <v>0</v>
      </c>
      <c r="F62" s="12">
        <v>13059200</v>
      </c>
      <c r="G62" s="12">
        <v>0</v>
      </c>
      <c r="H62" s="12">
        <v>13059200</v>
      </c>
    </row>
    <row r="63" spans="1:8" x14ac:dyDescent="0.25">
      <c r="A63" s="3"/>
      <c r="B63" s="6"/>
      <c r="C63" s="35" t="s">
        <v>50</v>
      </c>
      <c r="D63" s="36"/>
      <c r="E63" s="36"/>
      <c r="F63" s="36"/>
      <c r="G63" s="36">
        <v>0</v>
      </c>
      <c r="H63" s="36"/>
    </row>
    <row r="64" spans="1:8" x14ac:dyDescent="0.25">
      <c r="A64" s="8"/>
      <c r="B64" s="11">
        <v>104035</v>
      </c>
      <c r="C64" s="10" t="s">
        <v>52</v>
      </c>
      <c r="D64" s="12">
        <v>1425060</v>
      </c>
      <c r="E64" s="12">
        <v>0</v>
      </c>
      <c r="F64" s="12">
        <v>1425060</v>
      </c>
      <c r="G64" s="12">
        <v>0</v>
      </c>
      <c r="H64" s="12">
        <v>1425060</v>
      </c>
    </row>
    <row r="65" spans="1:8" x14ac:dyDescent="0.25">
      <c r="A65" s="13" t="s">
        <v>119</v>
      </c>
      <c r="B65" s="14"/>
      <c r="C65" s="15" t="s">
        <v>120</v>
      </c>
      <c r="D65" s="17">
        <v>770000</v>
      </c>
      <c r="E65" s="17">
        <v>0</v>
      </c>
      <c r="F65" s="17">
        <v>770000</v>
      </c>
      <c r="G65" s="17">
        <v>0</v>
      </c>
      <c r="H65" s="17">
        <v>770000</v>
      </c>
    </row>
    <row r="66" spans="1:8" x14ac:dyDescent="0.25">
      <c r="A66" s="8"/>
      <c r="B66" s="11">
        <v>91110</v>
      </c>
      <c r="C66" s="10" t="s">
        <v>53</v>
      </c>
      <c r="D66" s="12">
        <v>50000</v>
      </c>
      <c r="E66" s="12">
        <v>0</v>
      </c>
      <c r="F66" s="12">
        <v>50000</v>
      </c>
      <c r="G66" s="12">
        <v>0</v>
      </c>
      <c r="H66" s="12">
        <v>50000</v>
      </c>
    </row>
    <row r="67" spans="1:8" x14ac:dyDescent="0.25">
      <c r="A67" s="3"/>
      <c r="B67" s="6">
        <v>91110</v>
      </c>
      <c r="C67" s="5" t="s">
        <v>54</v>
      </c>
      <c r="D67" s="7">
        <v>50000</v>
      </c>
      <c r="E67" s="7">
        <v>0</v>
      </c>
      <c r="F67" s="7">
        <v>50000</v>
      </c>
      <c r="G67" s="7">
        <v>0</v>
      </c>
      <c r="H67" s="7">
        <v>50000</v>
      </c>
    </row>
    <row r="68" spans="1:8" x14ac:dyDescent="0.25">
      <c r="A68" s="8"/>
      <c r="B68" s="11">
        <v>91110</v>
      </c>
      <c r="C68" s="10" t="s">
        <v>55</v>
      </c>
      <c r="D68" s="12">
        <v>150000</v>
      </c>
      <c r="E68" s="12">
        <v>0</v>
      </c>
      <c r="F68" s="12">
        <v>150000</v>
      </c>
      <c r="G68" s="12">
        <v>0</v>
      </c>
      <c r="H68" s="12">
        <v>150000</v>
      </c>
    </row>
    <row r="69" spans="1:8" x14ac:dyDescent="0.25">
      <c r="A69" s="3"/>
      <c r="B69" s="6">
        <v>91110</v>
      </c>
      <c r="C69" s="5" t="s">
        <v>56</v>
      </c>
      <c r="D69" s="7">
        <v>150000</v>
      </c>
      <c r="E69" s="7">
        <v>0</v>
      </c>
      <c r="F69" s="7">
        <v>150000</v>
      </c>
      <c r="G69" s="7">
        <v>0</v>
      </c>
      <c r="H69" s="7">
        <v>150000</v>
      </c>
    </row>
    <row r="70" spans="1:8" x14ac:dyDescent="0.25">
      <c r="A70" s="8"/>
      <c r="B70" s="11">
        <v>91110</v>
      </c>
      <c r="C70" s="10" t="s">
        <v>57</v>
      </c>
      <c r="D70" s="12">
        <v>20000</v>
      </c>
      <c r="E70" s="12">
        <v>0</v>
      </c>
      <c r="F70" s="12">
        <v>20000</v>
      </c>
      <c r="G70" s="12">
        <v>0</v>
      </c>
      <c r="H70" s="12">
        <v>20000</v>
      </c>
    </row>
    <row r="71" spans="1:8" x14ac:dyDescent="0.25">
      <c r="A71" s="3"/>
      <c r="B71" s="6">
        <v>91110</v>
      </c>
      <c r="C71" s="5" t="s">
        <v>58</v>
      </c>
      <c r="D71" s="7">
        <v>150000</v>
      </c>
      <c r="E71" s="7">
        <v>0</v>
      </c>
      <c r="F71" s="7">
        <v>150000</v>
      </c>
      <c r="G71" s="7">
        <v>0</v>
      </c>
      <c r="H71" s="7">
        <v>150000</v>
      </c>
    </row>
    <row r="72" spans="1:8" x14ac:dyDescent="0.25">
      <c r="A72" s="8"/>
      <c r="B72" s="11">
        <v>104031</v>
      </c>
      <c r="C72" s="10" t="s">
        <v>59</v>
      </c>
      <c r="D72" s="12">
        <v>200000</v>
      </c>
      <c r="E72" s="12">
        <v>0</v>
      </c>
      <c r="F72" s="12">
        <v>200000</v>
      </c>
      <c r="G72" s="12">
        <v>0</v>
      </c>
      <c r="H72" s="12">
        <v>200000</v>
      </c>
    </row>
    <row r="73" spans="1:8" x14ac:dyDescent="0.25">
      <c r="A73" s="13" t="s">
        <v>121</v>
      </c>
      <c r="B73" s="14"/>
      <c r="C73" s="15" t="s">
        <v>122</v>
      </c>
      <c r="D73" s="17">
        <v>5818268</v>
      </c>
      <c r="E73" s="17">
        <v>0</v>
      </c>
      <c r="F73" s="17">
        <v>5818268</v>
      </c>
      <c r="G73" s="17">
        <v>0</v>
      </c>
      <c r="H73" s="17">
        <v>5818268</v>
      </c>
    </row>
    <row r="74" spans="1:8" x14ac:dyDescent="0.25">
      <c r="A74" s="8"/>
      <c r="B74" s="11">
        <v>91110</v>
      </c>
      <c r="C74" s="10" t="s">
        <v>60</v>
      </c>
      <c r="D74" s="12">
        <v>40000</v>
      </c>
      <c r="E74" s="12">
        <v>0</v>
      </c>
      <c r="F74" s="12">
        <v>40000</v>
      </c>
      <c r="G74" s="12">
        <v>0</v>
      </c>
      <c r="H74" s="12">
        <v>40000</v>
      </c>
    </row>
    <row r="75" spans="1:8" x14ac:dyDescent="0.25">
      <c r="A75" s="3"/>
      <c r="B75" s="6">
        <v>91110</v>
      </c>
      <c r="C75" s="5" t="s">
        <v>61</v>
      </c>
      <c r="D75" s="7">
        <v>90000</v>
      </c>
      <c r="E75" s="7">
        <v>0</v>
      </c>
      <c r="F75" s="7">
        <v>90000</v>
      </c>
      <c r="G75" s="7">
        <v>0</v>
      </c>
      <c r="H75" s="7">
        <v>90000</v>
      </c>
    </row>
    <row r="76" spans="1:8" x14ac:dyDescent="0.25">
      <c r="A76" s="8"/>
      <c r="B76" s="11">
        <v>91110</v>
      </c>
      <c r="C76" s="10" t="s">
        <v>62</v>
      </c>
      <c r="D76" s="12">
        <v>50000</v>
      </c>
      <c r="E76" s="12">
        <v>0</v>
      </c>
      <c r="F76" s="12">
        <v>50000</v>
      </c>
      <c r="G76" s="12">
        <v>0</v>
      </c>
      <c r="H76" s="12">
        <v>50000</v>
      </c>
    </row>
    <row r="77" spans="1:8" x14ac:dyDescent="0.25">
      <c r="A77" s="3"/>
      <c r="B77" s="6">
        <v>91110</v>
      </c>
      <c r="C77" s="5" t="s">
        <v>63</v>
      </c>
      <c r="D77" s="7">
        <v>150000</v>
      </c>
      <c r="E77" s="7">
        <v>0</v>
      </c>
      <c r="F77" s="7">
        <v>150000</v>
      </c>
      <c r="G77" s="7">
        <v>0</v>
      </c>
      <c r="H77" s="7">
        <v>150000</v>
      </c>
    </row>
    <row r="78" spans="1:8" x14ac:dyDescent="0.25">
      <c r="A78" s="8"/>
      <c r="B78" s="11">
        <v>91110</v>
      </c>
      <c r="C78" s="10" t="s">
        <v>64</v>
      </c>
      <c r="D78" s="12">
        <v>60000</v>
      </c>
      <c r="E78" s="12">
        <v>0</v>
      </c>
      <c r="F78" s="12">
        <v>60000</v>
      </c>
      <c r="G78" s="12">
        <v>0</v>
      </c>
      <c r="H78" s="12">
        <v>60000</v>
      </c>
    </row>
    <row r="79" spans="1:8" x14ac:dyDescent="0.25">
      <c r="A79" s="3"/>
      <c r="B79" s="6">
        <v>91110</v>
      </c>
      <c r="C79" s="5" t="s">
        <v>65</v>
      </c>
      <c r="D79" s="7">
        <v>2063268</v>
      </c>
      <c r="E79" s="7">
        <v>0</v>
      </c>
      <c r="F79" s="7">
        <v>2063268</v>
      </c>
      <c r="G79" s="7">
        <v>0</v>
      </c>
      <c r="H79" s="7">
        <v>2063268</v>
      </c>
    </row>
    <row r="80" spans="1:8" x14ac:dyDescent="0.25">
      <c r="A80" s="8"/>
      <c r="B80" s="11">
        <v>91110</v>
      </c>
      <c r="C80" s="10" t="s">
        <v>66</v>
      </c>
      <c r="D80" s="12">
        <v>2000000</v>
      </c>
      <c r="E80" s="12">
        <v>0</v>
      </c>
      <c r="F80" s="12">
        <v>2000000</v>
      </c>
      <c r="G80" s="12">
        <v>0</v>
      </c>
      <c r="H80" s="12">
        <v>2000000</v>
      </c>
    </row>
    <row r="81" spans="1:8" x14ac:dyDescent="0.25">
      <c r="A81" s="3"/>
      <c r="B81" s="6">
        <v>91110</v>
      </c>
      <c r="C81" s="5" t="s">
        <v>67</v>
      </c>
      <c r="D81" s="7">
        <v>800000</v>
      </c>
      <c r="E81" s="7">
        <v>0</v>
      </c>
      <c r="F81" s="7">
        <v>800000</v>
      </c>
      <c r="G81" s="7">
        <v>0</v>
      </c>
      <c r="H81" s="7">
        <v>800000</v>
      </c>
    </row>
    <row r="82" spans="1:8" x14ac:dyDescent="0.25">
      <c r="A82" s="8"/>
      <c r="B82" s="11">
        <v>91110</v>
      </c>
      <c r="C82" s="10" t="s">
        <v>68</v>
      </c>
      <c r="D82" s="12">
        <v>250000</v>
      </c>
      <c r="E82" s="12">
        <v>0</v>
      </c>
      <c r="F82" s="12">
        <v>250000</v>
      </c>
      <c r="G82" s="12">
        <v>0</v>
      </c>
      <c r="H82" s="12">
        <v>250000</v>
      </c>
    </row>
    <row r="83" spans="1:8" x14ac:dyDescent="0.25">
      <c r="A83" s="3"/>
      <c r="B83" s="6">
        <v>91110</v>
      </c>
      <c r="C83" s="5" t="s">
        <v>69</v>
      </c>
      <c r="D83" s="7">
        <v>15000</v>
      </c>
      <c r="E83" s="7">
        <v>0</v>
      </c>
      <c r="F83" s="7">
        <v>15000</v>
      </c>
      <c r="G83" s="7">
        <v>0</v>
      </c>
      <c r="H83" s="7">
        <v>15000</v>
      </c>
    </row>
    <row r="84" spans="1:8" x14ac:dyDescent="0.25">
      <c r="A84" s="8"/>
      <c r="B84" s="11">
        <v>104031</v>
      </c>
      <c r="C84" s="10" t="s">
        <v>70</v>
      </c>
      <c r="D84" s="12">
        <v>300000</v>
      </c>
      <c r="E84" s="12">
        <v>0</v>
      </c>
      <c r="F84" s="12">
        <v>300000</v>
      </c>
      <c r="G84" s="12">
        <v>0</v>
      </c>
      <c r="H84" s="12">
        <v>300000</v>
      </c>
    </row>
    <row r="85" spans="1:8" ht="25.5" x14ac:dyDescent="0.25">
      <c r="A85" s="13" t="s">
        <v>123</v>
      </c>
      <c r="B85" s="16"/>
      <c r="C85" s="29" t="s">
        <v>124</v>
      </c>
      <c r="D85" s="30">
        <v>5883571</v>
      </c>
      <c r="E85" s="30">
        <v>0</v>
      </c>
      <c r="F85" s="30">
        <v>5883571</v>
      </c>
      <c r="G85" s="30">
        <v>0</v>
      </c>
      <c r="H85" s="30">
        <v>5883571</v>
      </c>
    </row>
    <row r="86" spans="1:8" x14ac:dyDescent="0.25">
      <c r="A86" s="8"/>
      <c r="B86" s="11">
        <v>91110</v>
      </c>
      <c r="C86" s="25" t="s">
        <v>71</v>
      </c>
      <c r="D86" s="26">
        <v>189000</v>
      </c>
      <c r="E86" s="26">
        <v>0</v>
      </c>
      <c r="F86" s="26">
        <v>189000</v>
      </c>
      <c r="G86" s="26">
        <v>0</v>
      </c>
      <c r="H86" s="26">
        <v>189000</v>
      </c>
    </row>
    <row r="87" spans="1:8" x14ac:dyDescent="0.25">
      <c r="A87" s="3"/>
      <c r="B87" s="6">
        <v>91110</v>
      </c>
      <c r="C87" s="27" t="s">
        <v>72</v>
      </c>
      <c r="D87" s="28">
        <v>216000</v>
      </c>
      <c r="E87" s="28">
        <v>0</v>
      </c>
      <c r="F87" s="28">
        <v>216000</v>
      </c>
      <c r="G87" s="28">
        <v>0</v>
      </c>
      <c r="H87" s="28">
        <v>216000</v>
      </c>
    </row>
    <row r="88" spans="1:8" x14ac:dyDescent="0.25">
      <c r="A88" s="8"/>
      <c r="B88" s="11">
        <v>91110</v>
      </c>
      <c r="C88" s="25" t="s">
        <v>73</v>
      </c>
      <c r="D88" s="26">
        <v>4200</v>
      </c>
      <c r="E88" s="26">
        <v>0</v>
      </c>
      <c r="F88" s="26">
        <v>4200</v>
      </c>
      <c r="G88" s="26">
        <v>0</v>
      </c>
      <c r="H88" s="26">
        <v>4200</v>
      </c>
    </row>
    <row r="89" spans="1:8" x14ac:dyDescent="0.25">
      <c r="A89" s="3"/>
      <c r="B89" s="6">
        <v>91110</v>
      </c>
      <c r="C89" s="27" t="s">
        <v>74</v>
      </c>
      <c r="D89" s="28">
        <v>35640</v>
      </c>
      <c r="E89" s="28">
        <v>0</v>
      </c>
      <c r="F89" s="28">
        <v>35640</v>
      </c>
      <c r="G89" s="28">
        <v>0</v>
      </c>
      <c r="H89" s="28">
        <v>35640</v>
      </c>
    </row>
    <row r="90" spans="1:8" x14ac:dyDescent="0.25">
      <c r="A90" s="8"/>
      <c r="B90" s="11">
        <v>91110</v>
      </c>
      <c r="C90" s="25" t="s">
        <v>75</v>
      </c>
      <c r="D90" s="26">
        <v>550800</v>
      </c>
      <c r="E90" s="26">
        <v>0</v>
      </c>
      <c r="F90" s="26">
        <v>550800</v>
      </c>
      <c r="G90" s="26">
        <v>0</v>
      </c>
      <c r="H90" s="26">
        <v>550800</v>
      </c>
    </row>
    <row r="91" spans="1:8" x14ac:dyDescent="0.25">
      <c r="A91" s="3"/>
      <c r="B91" s="6">
        <v>91110</v>
      </c>
      <c r="C91" s="27" t="s">
        <v>76</v>
      </c>
      <c r="D91" s="28">
        <v>153900</v>
      </c>
      <c r="E91" s="28">
        <v>0</v>
      </c>
      <c r="F91" s="28">
        <v>153900</v>
      </c>
      <c r="G91" s="28">
        <v>0</v>
      </c>
      <c r="H91" s="28">
        <v>153900</v>
      </c>
    </row>
    <row r="92" spans="1:8" x14ac:dyDescent="0.25">
      <c r="A92" s="8"/>
      <c r="B92" s="11">
        <v>91110</v>
      </c>
      <c r="C92" s="25" t="s">
        <v>77</v>
      </c>
      <c r="D92" s="26">
        <v>35100</v>
      </c>
      <c r="E92" s="26">
        <v>0</v>
      </c>
      <c r="F92" s="26">
        <v>35100</v>
      </c>
      <c r="G92" s="26">
        <v>0</v>
      </c>
      <c r="H92" s="26">
        <v>35100</v>
      </c>
    </row>
    <row r="93" spans="1:8" x14ac:dyDescent="0.25">
      <c r="A93" s="3"/>
      <c r="B93" s="6">
        <v>91110</v>
      </c>
      <c r="C93" s="27" t="s">
        <v>78</v>
      </c>
      <c r="D93" s="28">
        <v>3525984</v>
      </c>
      <c r="E93" s="28">
        <v>0</v>
      </c>
      <c r="F93" s="28">
        <v>3525984</v>
      </c>
      <c r="G93" s="28">
        <v>0</v>
      </c>
      <c r="H93" s="28">
        <v>3525984</v>
      </c>
    </row>
    <row r="94" spans="1:8" x14ac:dyDescent="0.25">
      <c r="A94" s="8"/>
      <c r="B94" s="11">
        <v>104031</v>
      </c>
      <c r="C94" s="25" t="s">
        <v>71</v>
      </c>
      <c r="D94" s="26">
        <v>13500</v>
      </c>
      <c r="E94" s="26">
        <v>0</v>
      </c>
      <c r="F94" s="26">
        <v>13500</v>
      </c>
      <c r="G94" s="26">
        <v>0</v>
      </c>
      <c r="H94" s="26">
        <v>13500</v>
      </c>
    </row>
    <row r="95" spans="1:8" x14ac:dyDescent="0.25">
      <c r="A95" s="3"/>
      <c r="B95" s="6">
        <v>104031</v>
      </c>
      <c r="C95" s="27" t="s">
        <v>72</v>
      </c>
      <c r="D95" s="28">
        <v>27000</v>
      </c>
      <c r="E95" s="28">
        <v>0</v>
      </c>
      <c r="F95" s="28">
        <v>27000</v>
      </c>
      <c r="G95" s="28">
        <v>0</v>
      </c>
      <c r="H95" s="28">
        <v>27000</v>
      </c>
    </row>
    <row r="96" spans="1:8" x14ac:dyDescent="0.25">
      <c r="A96" s="8"/>
      <c r="B96" s="11">
        <v>104031</v>
      </c>
      <c r="C96" s="25" t="s">
        <v>73</v>
      </c>
      <c r="D96" s="26">
        <v>1400</v>
      </c>
      <c r="E96" s="26">
        <v>0</v>
      </c>
      <c r="F96" s="26">
        <v>1400</v>
      </c>
      <c r="G96" s="26">
        <v>0</v>
      </c>
      <c r="H96" s="26">
        <v>1400</v>
      </c>
    </row>
    <row r="97" spans="1:8" x14ac:dyDescent="0.25">
      <c r="A97" s="3"/>
      <c r="B97" s="6">
        <v>104031</v>
      </c>
      <c r="C97" s="27" t="s">
        <v>74</v>
      </c>
      <c r="D97" s="28">
        <v>5400</v>
      </c>
      <c r="E97" s="28">
        <v>0</v>
      </c>
      <c r="F97" s="28">
        <v>5400</v>
      </c>
      <c r="G97" s="28">
        <v>0</v>
      </c>
      <c r="H97" s="28">
        <v>5400</v>
      </c>
    </row>
    <row r="98" spans="1:8" x14ac:dyDescent="0.25">
      <c r="A98" s="8"/>
      <c r="B98" s="11">
        <v>104031</v>
      </c>
      <c r="C98" s="25" t="s">
        <v>75</v>
      </c>
      <c r="D98" s="26">
        <v>605880</v>
      </c>
      <c r="E98" s="26">
        <v>0</v>
      </c>
      <c r="F98" s="26">
        <v>605880</v>
      </c>
      <c r="G98" s="26">
        <v>0</v>
      </c>
      <c r="H98" s="26">
        <v>605880</v>
      </c>
    </row>
    <row r="99" spans="1:8" x14ac:dyDescent="0.25">
      <c r="A99" s="3"/>
      <c r="B99" s="6">
        <v>104031</v>
      </c>
      <c r="C99" s="27" t="s">
        <v>76</v>
      </c>
      <c r="D99" s="28">
        <v>54000</v>
      </c>
      <c r="E99" s="28">
        <v>0</v>
      </c>
      <c r="F99" s="28">
        <v>54000</v>
      </c>
      <c r="G99" s="28">
        <v>0</v>
      </c>
      <c r="H99" s="28">
        <v>54000</v>
      </c>
    </row>
    <row r="100" spans="1:8" x14ac:dyDescent="0.25">
      <c r="A100" s="8"/>
      <c r="B100" s="11">
        <v>104031</v>
      </c>
      <c r="C100" s="25" t="s">
        <v>77</v>
      </c>
      <c r="D100" s="26">
        <v>81000</v>
      </c>
      <c r="E100" s="26">
        <v>0</v>
      </c>
      <c r="F100" s="26">
        <v>81000</v>
      </c>
      <c r="G100" s="26">
        <v>0</v>
      </c>
      <c r="H100" s="26">
        <v>81000</v>
      </c>
    </row>
    <row r="101" spans="1:8" x14ac:dyDescent="0.25">
      <c r="A101" s="3"/>
      <c r="B101" s="6">
        <v>104031</v>
      </c>
      <c r="C101" s="27" t="s">
        <v>78</v>
      </c>
      <c r="D101" s="28">
        <v>384767</v>
      </c>
      <c r="E101" s="28">
        <v>0</v>
      </c>
      <c r="F101" s="28">
        <v>384767</v>
      </c>
      <c r="G101" s="28">
        <v>0</v>
      </c>
      <c r="H101" s="28">
        <v>384767</v>
      </c>
    </row>
    <row r="102" spans="1:8" x14ac:dyDescent="0.25">
      <c r="A102" s="18" t="s">
        <v>79</v>
      </c>
      <c r="B102" s="19"/>
      <c r="C102" s="20" t="s">
        <v>80</v>
      </c>
      <c r="D102" s="22">
        <v>0</v>
      </c>
      <c r="E102" s="22">
        <v>0</v>
      </c>
      <c r="F102" s="22">
        <v>0</v>
      </c>
      <c r="G102" s="22">
        <v>10000</v>
      </c>
      <c r="H102" s="22">
        <v>10000</v>
      </c>
    </row>
    <row r="103" spans="1:8" x14ac:dyDescent="0.25">
      <c r="A103" s="13" t="s">
        <v>81</v>
      </c>
      <c r="B103" s="16"/>
      <c r="C103" s="29" t="s">
        <v>82</v>
      </c>
      <c r="D103" s="30">
        <v>354330</v>
      </c>
      <c r="E103" s="30">
        <v>0</v>
      </c>
      <c r="F103" s="30">
        <v>354330</v>
      </c>
      <c r="G103" s="30">
        <v>0</v>
      </c>
      <c r="H103" s="30">
        <v>354330</v>
      </c>
    </row>
    <row r="104" spans="1:8" ht="26.25" thickBot="1" x14ac:dyDescent="0.3">
      <c r="A104" s="18" t="s">
        <v>83</v>
      </c>
      <c r="B104" s="21"/>
      <c r="C104" s="23" t="s">
        <v>84</v>
      </c>
      <c r="D104" s="24">
        <v>95670</v>
      </c>
      <c r="E104" s="24">
        <v>0</v>
      </c>
      <c r="F104" s="24">
        <v>95670</v>
      </c>
      <c r="G104" s="24">
        <v>0</v>
      </c>
      <c r="H104" s="24">
        <v>95670</v>
      </c>
    </row>
    <row r="105" spans="1:8" ht="15.75" thickTop="1" x14ac:dyDescent="0.25">
      <c r="A105" s="31" t="s">
        <v>85</v>
      </c>
      <c r="B105" s="32"/>
      <c r="C105" s="33"/>
      <c r="D105" s="34">
        <f>SUM(D9,D18,D21,D22,D23,D24,D29,D30,D31,D32,D39,D53,D60,D65,D73,D85,D102,D103,D104,D50,D47)</f>
        <v>109526344</v>
      </c>
      <c r="E105" s="34">
        <f t="shared" ref="E105:H105" si="0">SUM(E9,E18,E21,E22,E23,E24,E29,E30,E31,E32,E39,E53,E60,E65,E73,E85,E102,E103,E104,E50,E47)</f>
        <v>0</v>
      </c>
      <c r="F105" s="34">
        <f t="shared" si="0"/>
        <v>109526344</v>
      </c>
      <c r="G105" s="34">
        <f t="shared" si="0"/>
        <v>7466300</v>
      </c>
      <c r="H105" s="34">
        <f t="shared" si="0"/>
        <v>116992644</v>
      </c>
    </row>
  </sheetData>
  <mergeCells count="3">
    <mergeCell ref="A2:H2"/>
    <mergeCell ref="A3:H3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&amp;C&amp;P / &amp;N</oddFooter>
  </headerFooter>
  <rowBreaks count="2" manualBreakCount="2">
    <brk id="3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Bevétel</vt:lpstr>
      <vt:lpstr>Kiadás</vt:lpstr>
      <vt:lpstr>Bevétel!Nyomtatási_cím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2022-11-09T04:30:21Z</cp:lastPrinted>
  <dcterms:created xsi:type="dcterms:W3CDTF">2022-10-30T18:36:48Z</dcterms:created>
  <dcterms:modified xsi:type="dcterms:W3CDTF">2022-11-10T10:46:33Z</dcterms:modified>
</cp:coreProperties>
</file>